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40" windowHeight="11760" activeTab="1"/>
  </bookViews>
  <sheets>
    <sheet name="Педагогическая диагностика." sheetId="3" r:id="rId1"/>
    <sheet name="Психологическая диагностика" sheetId="4" r:id="rId2"/>
    <sheet name="Лист1" sheetId="5" r:id="rId3"/>
  </sheets>
  <calcPr calcId="145621"/>
</workbook>
</file>

<file path=xl/calcChain.xml><?xml version="1.0" encoding="utf-8"?>
<calcChain xmlns="http://schemas.openxmlformats.org/spreadsheetml/2006/main">
  <c r="D17" i="3" l="1"/>
  <c r="D21" i="3"/>
  <c r="D25" i="3"/>
  <c r="D29" i="3"/>
  <c r="D30" i="3"/>
  <c r="D31" i="3"/>
  <c r="D32" i="3"/>
  <c r="D33" i="3" l="1"/>
  <c r="E30" i="3" s="1"/>
  <c r="BD28" i="3"/>
  <c r="BD27" i="3"/>
  <c r="BD26" i="3"/>
  <c r="BD24" i="3"/>
  <c r="BD23" i="3"/>
  <c r="BD22" i="3"/>
  <c r="BD20" i="3"/>
  <c r="BD19" i="3"/>
  <c r="BD18" i="3"/>
  <c r="BD16" i="3"/>
  <c r="BD15" i="3"/>
  <c r="BD14" i="3"/>
  <c r="BB32" i="3"/>
  <c r="BB31" i="3"/>
  <c r="BB30" i="3"/>
  <c r="BB29" i="3"/>
  <c r="BC28" i="3" s="1"/>
  <c r="BB25" i="3"/>
  <c r="BC24" i="3" s="1"/>
  <c r="BB21" i="3"/>
  <c r="BC20" i="3" s="1"/>
  <c r="BB17" i="3"/>
  <c r="BC14" i="3"/>
  <c r="AZ32" i="3"/>
  <c r="AZ31" i="3"/>
  <c r="AZ30" i="3"/>
  <c r="AZ29" i="3"/>
  <c r="BA26" i="3" s="1"/>
  <c r="AZ25" i="3"/>
  <c r="AZ21" i="3"/>
  <c r="BA18" i="3" s="1"/>
  <c r="BA20" i="3"/>
  <c r="BA19" i="3"/>
  <c r="AZ17" i="3"/>
  <c r="BA15" i="3" s="1"/>
  <c r="AX32" i="3"/>
  <c r="AX31" i="3"/>
  <c r="AX30" i="3"/>
  <c r="AX29" i="3"/>
  <c r="AY28" i="3" s="1"/>
  <c r="AX25" i="3"/>
  <c r="AY24" i="3" s="1"/>
  <c r="AX21" i="3"/>
  <c r="AY20" i="3" s="1"/>
  <c r="AX17" i="3"/>
  <c r="AY14" i="3" s="1"/>
  <c r="AV32" i="3"/>
  <c r="AV31" i="3"/>
  <c r="AV30" i="3"/>
  <c r="AV29" i="3"/>
  <c r="AW28" i="3" s="1"/>
  <c r="AV25" i="3"/>
  <c r="AW23" i="3" s="1"/>
  <c r="AW24" i="3"/>
  <c r="AV21" i="3"/>
  <c r="AW20" i="3" s="1"/>
  <c r="AV17" i="3"/>
  <c r="AW14" i="3" s="1"/>
  <c r="AT32" i="3"/>
  <c r="AT31" i="3"/>
  <c r="AT30" i="3"/>
  <c r="AT29" i="3"/>
  <c r="AU28" i="3" s="1"/>
  <c r="AT25" i="3"/>
  <c r="AU24" i="3" s="1"/>
  <c r="AT21" i="3"/>
  <c r="AU20" i="3" s="1"/>
  <c r="AT17" i="3"/>
  <c r="AR32" i="3"/>
  <c r="AR31" i="3"/>
  <c r="AR30" i="3"/>
  <c r="AR29" i="3"/>
  <c r="AS28" i="3" s="1"/>
  <c r="AR25" i="3"/>
  <c r="AS23" i="3" s="1"/>
  <c r="AR21" i="3"/>
  <c r="AS20" i="3" s="1"/>
  <c r="AR17" i="3"/>
  <c r="AP32" i="3"/>
  <c r="AP31" i="3"/>
  <c r="AP30" i="3"/>
  <c r="AP29" i="3"/>
  <c r="AQ28" i="3" s="1"/>
  <c r="AP25" i="3"/>
  <c r="AQ24" i="3" s="1"/>
  <c r="AP21" i="3"/>
  <c r="AQ20" i="3" s="1"/>
  <c r="AP17" i="3"/>
  <c r="AN32" i="3"/>
  <c r="AN31" i="3"/>
  <c r="AN30" i="3"/>
  <c r="AN29" i="3"/>
  <c r="AO28" i="3" s="1"/>
  <c r="AN25" i="3"/>
  <c r="AO23" i="3" s="1"/>
  <c r="AN21" i="3"/>
  <c r="AO18" i="3" s="1"/>
  <c r="AN17" i="3"/>
  <c r="AO16" i="3"/>
  <c r="AL32" i="3"/>
  <c r="AL31" i="3"/>
  <c r="AL30" i="3"/>
  <c r="AL29" i="3"/>
  <c r="AM28" i="3" s="1"/>
  <c r="AL25" i="3"/>
  <c r="AM23" i="3" s="1"/>
  <c r="AL21" i="3"/>
  <c r="AM20" i="3" s="1"/>
  <c r="AL17" i="3"/>
  <c r="AM14" i="3" s="1"/>
  <c r="AJ32" i="3"/>
  <c r="AJ31" i="3"/>
  <c r="AJ30" i="3"/>
  <c r="AJ29" i="3"/>
  <c r="AK27" i="3" s="1"/>
  <c r="AJ25" i="3"/>
  <c r="AK24" i="3" s="1"/>
  <c r="AK23" i="3"/>
  <c r="AK22" i="3"/>
  <c r="AJ21" i="3"/>
  <c r="AK19" i="3" s="1"/>
  <c r="AJ17" i="3"/>
  <c r="AK16" i="3" s="1"/>
  <c r="AH32" i="3"/>
  <c r="AH31" i="3"/>
  <c r="AH30" i="3"/>
  <c r="AH29" i="3"/>
  <c r="AI28" i="3" s="1"/>
  <c r="AH25" i="3"/>
  <c r="AI24" i="3" s="1"/>
  <c r="AH21" i="3"/>
  <c r="AI20" i="3" s="1"/>
  <c r="AH17" i="3"/>
  <c r="AH33" i="3" s="1"/>
  <c r="AF32" i="3"/>
  <c r="AF31" i="3"/>
  <c r="AF30" i="3"/>
  <c r="AF29" i="3"/>
  <c r="AG28" i="3" s="1"/>
  <c r="AF25" i="3"/>
  <c r="AG24" i="3" s="1"/>
  <c r="AG22" i="3"/>
  <c r="AF21" i="3"/>
  <c r="AG20" i="3" s="1"/>
  <c r="AF17" i="3"/>
  <c r="AD32" i="3"/>
  <c r="AD31" i="3"/>
  <c r="AD30" i="3"/>
  <c r="AD29" i="3"/>
  <c r="AE28" i="3" s="1"/>
  <c r="AD25" i="3"/>
  <c r="AE24" i="3" s="1"/>
  <c r="AD21" i="3"/>
  <c r="AE20" i="3" s="1"/>
  <c r="AD17" i="3"/>
  <c r="AB32" i="3"/>
  <c r="AB31" i="3"/>
  <c r="AB30" i="3"/>
  <c r="AB29" i="3"/>
  <c r="AC28" i="3" s="1"/>
  <c r="AB25" i="3"/>
  <c r="AC24" i="3" s="1"/>
  <c r="AB21" i="3"/>
  <c r="AC20" i="3" s="1"/>
  <c r="AB17" i="3"/>
  <c r="Z32" i="3"/>
  <c r="Z31" i="3"/>
  <c r="Z30" i="3"/>
  <c r="Z29" i="3"/>
  <c r="AA28" i="3" s="1"/>
  <c r="Z25" i="3"/>
  <c r="AA24" i="3" s="1"/>
  <c r="Z21" i="3"/>
  <c r="AA20" i="3" s="1"/>
  <c r="Z17" i="3"/>
  <c r="X32" i="3"/>
  <c r="X31" i="3"/>
  <c r="X30" i="3"/>
  <c r="X29" i="3"/>
  <c r="Y27" i="3" s="1"/>
  <c r="Y28" i="3"/>
  <c r="X25" i="3"/>
  <c r="Y23" i="3" s="1"/>
  <c r="X21" i="3"/>
  <c r="Y19" i="3" s="1"/>
  <c r="Y20" i="3"/>
  <c r="Y18" i="3"/>
  <c r="X17" i="3"/>
  <c r="V32" i="3"/>
  <c r="V31" i="3"/>
  <c r="V30" i="3"/>
  <c r="V29" i="3"/>
  <c r="W28" i="3" s="1"/>
  <c r="V25" i="3"/>
  <c r="W22" i="3" s="1"/>
  <c r="W23" i="3"/>
  <c r="V21" i="3"/>
  <c r="W20" i="3" s="1"/>
  <c r="V17" i="3"/>
  <c r="W16" i="3" s="1"/>
  <c r="W15" i="3"/>
  <c r="T32" i="3"/>
  <c r="T31" i="3"/>
  <c r="T30" i="3"/>
  <c r="T29" i="3"/>
  <c r="U28" i="3" s="1"/>
  <c r="T25" i="3"/>
  <c r="U24" i="3" s="1"/>
  <c r="U22" i="3"/>
  <c r="T21" i="3"/>
  <c r="U20" i="3" s="1"/>
  <c r="T17" i="3"/>
  <c r="U14" i="3" s="1"/>
  <c r="R32" i="3"/>
  <c r="R31" i="3"/>
  <c r="R30" i="3"/>
  <c r="R29" i="3"/>
  <c r="S28" i="3" s="1"/>
  <c r="R25" i="3"/>
  <c r="S24" i="3" s="1"/>
  <c r="R21" i="3"/>
  <c r="S20" i="3" s="1"/>
  <c r="R17" i="3"/>
  <c r="S16" i="3" s="1"/>
  <c r="P32" i="3"/>
  <c r="P31" i="3"/>
  <c r="P30" i="3"/>
  <c r="P29" i="3"/>
  <c r="Q28" i="3" s="1"/>
  <c r="P25" i="3"/>
  <c r="Q23" i="3" s="1"/>
  <c r="P21" i="3"/>
  <c r="Q20" i="3" s="1"/>
  <c r="P17" i="3"/>
  <c r="Q15" i="3" s="1"/>
  <c r="N32" i="3"/>
  <c r="N31" i="3"/>
  <c r="N30" i="3"/>
  <c r="N29" i="3"/>
  <c r="O28" i="3" s="1"/>
  <c r="N25" i="3"/>
  <c r="O24" i="3" s="1"/>
  <c r="N21" i="3"/>
  <c r="O20" i="3" s="1"/>
  <c r="N17" i="3"/>
  <c r="O15" i="3" s="1"/>
  <c r="L32" i="3"/>
  <c r="L31" i="3"/>
  <c r="L30" i="3"/>
  <c r="L29" i="3"/>
  <c r="M28" i="3" s="1"/>
  <c r="L25" i="3"/>
  <c r="M22" i="3" s="1"/>
  <c r="L21" i="3"/>
  <c r="M20" i="3" s="1"/>
  <c r="L17" i="3"/>
  <c r="M16" i="3"/>
  <c r="M15" i="3"/>
  <c r="M14" i="3"/>
  <c r="J32" i="3"/>
  <c r="J31" i="3"/>
  <c r="J30" i="3"/>
  <c r="J29" i="3"/>
  <c r="K28" i="3" s="1"/>
  <c r="J25" i="3"/>
  <c r="K24" i="3" s="1"/>
  <c r="J21" i="3"/>
  <c r="K20" i="3" s="1"/>
  <c r="J17" i="3"/>
  <c r="K15" i="3" s="1"/>
  <c r="H32" i="3"/>
  <c r="H31" i="3"/>
  <c r="H30" i="3"/>
  <c r="H29" i="3"/>
  <c r="I28" i="3" s="1"/>
  <c r="H25" i="3"/>
  <c r="I24" i="3" s="1"/>
  <c r="H21" i="3"/>
  <c r="I20" i="3" s="1"/>
  <c r="H17" i="3"/>
  <c r="I14" i="3" s="1"/>
  <c r="F32" i="3"/>
  <c r="F31" i="3"/>
  <c r="F30" i="3"/>
  <c r="F29" i="3"/>
  <c r="G28" i="3" s="1"/>
  <c r="F25" i="3"/>
  <c r="G23" i="3" s="1"/>
  <c r="F21" i="3"/>
  <c r="G20" i="3" s="1"/>
  <c r="F17" i="3"/>
  <c r="E32" i="3"/>
  <c r="E28" i="3"/>
  <c r="E27" i="3"/>
  <c r="E26" i="3"/>
  <c r="E24" i="3"/>
  <c r="E23" i="3"/>
  <c r="E22" i="3"/>
  <c r="E20" i="3"/>
  <c r="E19" i="3"/>
  <c r="E18" i="3"/>
  <c r="E14" i="3"/>
  <c r="G24" i="3" l="1"/>
  <c r="M23" i="3"/>
  <c r="Q24" i="3"/>
  <c r="AD33" i="3"/>
  <c r="AK14" i="3"/>
  <c r="AM16" i="3"/>
  <c r="AT33" i="3"/>
  <c r="AU31" i="3" s="1"/>
  <c r="AW16" i="3"/>
  <c r="AR33" i="3"/>
  <c r="AN33" i="3"/>
  <c r="G22" i="3"/>
  <c r="K14" i="3"/>
  <c r="Q14" i="3"/>
  <c r="Q22" i="3"/>
  <c r="U23" i="3"/>
  <c r="AG23" i="3"/>
  <c r="AK20" i="3"/>
  <c r="AO19" i="3"/>
  <c r="BA27" i="3"/>
  <c r="Y24" i="3"/>
  <c r="AF33" i="3"/>
  <c r="AO20" i="3"/>
  <c r="E31" i="3"/>
  <c r="BB33" i="3"/>
  <c r="BC22" i="3"/>
  <c r="BA28" i="3"/>
  <c r="AZ33" i="3"/>
  <c r="BA32" i="3" s="1"/>
  <c r="BA16" i="3"/>
  <c r="AX33" i="3"/>
  <c r="AY32" i="3" s="1"/>
  <c r="AV33" i="3"/>
  <c r="AW30" i="3" s="1"/>
  <c r="AW22" i="3"/>
  <c r="AU22" i="3"/>
  <c r="AS24" i="3"/>
  <c r="AS31" i="3"/>
  <c r="AS16" i="3"/>
  <c r="AQ22" i="3"/>
  <c r="AP33" i="3"/>
  <c r="AQ30" i="3" s="1"/>
  <c r="AQ14" i="3"/>
  <c r="AO27" i="3"/>
  <c r="AO24" i="3"/>
  <c r="AO32" i="3"/>
  <c r="AL33" i="3"/>
  <c r="AM31" i="3" s="1"/>
  <c r="AM22" i="3"/>
  <c r="AM24" i="3"/>
  <c r="AJ33" i="3"/>
  <c r="AK32" i="3" s="1"/>
  <c r="AK15" i="3"/>
  <c r="AK31" i="3"/>
  <c r="AI31" i="3"/>
  <c r="AI22" i="3"/>
  <c r="AI14" i="3"/>
  <c r="AG14" i="3"/>
  <c r="AC22" i="3"/>
  <c r="AC23" i="3"/>
  <c r="AB33" i="3"/>
  <c r="AC30" i="3" s="1"/>
  <c r="AC15" i="3"/>
  <c r="AC14" i="3"/>
  <c r="AC16" i="3"/>
  <c r="AC31" i="3"/>
  <c r="Z33" i="3"/>
  <c r="AA23" i="3"/>
  <c r="AA15" i="3"/>
  <c r="Y26" i="3"/>
  <c r="X33" i="3"/>
  <c r="Y30" i="3" s="1"/>
  <c r="W24" i="3"/>
  <c r="V33" i="3"/>
  <c r="W30" i="3" s="1"/>
  <c r="W14" i="3"/>
  <c r="T33" i="3"/>
  <c r="U15" i="3"/>
  <c r="U16" i="3"/>
  <c r="S22" i="3"/>
  <c r="S23" i="3"/>
  <c r="R33" i="3"/>
  <c r="S30" i="3" s="1"/>
  <c r="S14" i="3"/>
  <c r="S15" i="3"/>
  <c r="P33" i="3"/>
  <c r="O22" i="3"/>
  <c r="O23" i="3"/>
  <c r="N33" i="3"/>
  <c r="O32" i="3" s="1"/>
  <c r="O16" i="3"/>
  <c r="O14" i="3"/>
  <c r="M24" i="3"/>
  <c r="L33" i="3"/>
  <c r="M30" i="3" s="1"/>
  <c r="K22" i="3"/>
  <c r="J33" i="3"/>
  <c r="K30" i="3" s="1"/>
  <c r="H33" i="3"/>
  <c r="F33" i="3"/>
  <c r="G30" i="3"/>
  <c r="BD17" i="3"/>
  <c r="BE14" i="3" s="1"/>
  <c r="BD29" i="3"/>
  <c r="BE26" i="3" s="1"/>
  <c r="BC32" i="3"/>
  <c r="BC31" i="3"/>
  <c r="BC30" i="3"/>
  <c r="BC15" i="3"/>
  <c r="BC23" i="3"/>
  <c r="BC16" i="3"/>
  <c r="BC18" i="3"/>
  <c r="BC26" i="3"/>
  <c r="BC19" i="3"/>
  <c r="BC27" i="3"/>
  <c r="BA22" i="3"/>
  <c r="BA14" i="3"/>
  <c r="BA23" i="3"/>
  <c r="BA24" i="3"/>
  <c r="AY30" i="3"/>
  <c r="AY31" i="3"/>
  <c r="AY15" i="3"/>
  <c r="AY23" i="3"/>
  <c r="AY22" i="3"/>
  <c r="AY16" i="3"/>
  <c r="AY18" i="3"/>
  <c r="AY26" i="3"/>
  <c r="AY19" i="3"/>
  <c r="AY27" i="3"/>
  <c r="AW32" i="3"/>
  <c r="AW15" i="3"/>
  <c r="AW26" i="3"/>
  <c r="AW18" i="3"/>
  <c r="AW19" i="3"/>
  <c r="AW27" i="3"/>
  <c r="AU30" i="3"/>
  <c r="AU32" i="3"/>
  <c r="AU15" i="3"/>
  <c r="AU23" i="3"/>
  <c r="AU16" i="3"/>
  <c r="AU14" i="3"/>
  <c r="AU18" i="3"/>
  <c r="AU26" i="3"/>
  <c r="AU19" i="3"/>
  <c r="AU27" i="3"/>
  <c r="AS30" i="3"/>
  <c r="AS32" i="3"/>
  <c r="AS14" i="3"/>
  <c r="AS22" i="3"/>
  <c r="AS15" i="3"/>
  <c r="AS18" i="3"/>
  <c r="AS26" i="3"/>
  <c r="AS19" i="3"/>
  <c r="AS27" i="3"/>
  <c r="AQ31" i="3"/>
  <c r="AQ32" i="3"/>
  <c r="AQ15" i="3"/>
  <c r="AQ23" i="3"/>
  <c r="AQ16" i="3"/>
  <c r="AQ18" i="3"/>
  <c r="AQ26" i="3"/>
  <c r="AQ19" i="3"/>
  <c r="AQ27" i="3"/>
  <c r="AO30" i="3"/>
  <c r="AO31" i="3"/>
  <c r="AO14" i="3"/>
  <c r="AO22" i="3"/>
  <c r="AO15" i="3"/>
  <c r="AO26" i="3"/>
  <c r="AM30" i="3"/>
  <c r="AM32" i="3"/>
  <c r="AM15" i="3"/>
  <c r="AM26" i="3"/>
  <c r="AM18" i="3"/>
  <c r="AM19" i="3"/>
  <c r="AM27" i="3"/>
  <c r="AK28" i="3"/>
  <c r="AK18" i="3"/>
  <c r="AK26" i="3"/>
  <c r="AI30" i="3"/>
  <c r="AI32" i="3"/>
  <c r="AI15" i="3"/>
  <c r="AI23" i="3"/>
  <c r="AI16" i="3"/>
  <c r="AI18" i="3"/>
  <c r="AI26" i="3"/>
  <c r="AI19" i="3"/>
  <c r="AI27" i="3"/>
  <c r="AG30" i="3"/>
  <c r="AG31" i="3"/>
  <c r="AG32" i="3"/>
  <c r="AG15" i="3"/>
  <c r="AG16" i="3"/>
  <c r="AG18" i="3"/>
  <c r="AG26" i="3"/>
  <c r="AG19" i="3"/>
  <c r="AG27" i="3"/>
  <c r="AE30" i="3"/>
  <c r="AE31" i="3"/>
  <c r="AE32" i="3"/>
  <c r="AE14" i="3"/>
  <c r="AE22" i="3"/>
  <c r="AE15" i="3"/>
  <c r="AE23" i="3"/>
  <c r="AE16" i="3"/>
  <c r="AE18" i="3"/>
  <c r="AE26" i="3"/>
  <c r="AE19" i="3"/>
  <c r="AE27" i="3"/>
  <c r="AC32" i="3"/>
  <c r="AC18" i="3"/>
  <c r="AC26" i="3"/>
  <c r="AC19" i="3"/>
  <c r="AC27" i="3"/>
  <c r="AA32" i="3"/>
  <c r="AA30" i="3"/>
  <c r="AA31" i="3"/>
  <c r="AA14" i="3"/>
  <c r="AA22" i="3"/>
  <c r="AA16" i="3"/>
  <c r="AA18" i="3"/>
  <c r="AA26" i="3"/>
  <c r="AA19" i="3"/>
  <c r="AA27" i="3"/>
  <c r="Y31" i="3"/>
  <c r="Y16" i="3"/>
  <c r="Y14" i="3"/>
  <c r="Y22" i="3"/>
  <c r="Y15" i="3"/>
  <c r="W31" i="3"/>
  <c r="W32" i="3"/>
  <c r="W18" i="3"/>
  <c r="W26" i="3"/>
  <c r="W19" i="3"/>
  <c r="W27" i="3"/>
  <c r="U30" i="3"/>
  <c r="U31" i="3"/>
  <c r="U32" i="3"/>
  <c r="U18" i="3"/>
  <c r="U26" i="3"/>
  <c r="U19" i="3"/>
  <c r="U27" i="3"/>
  <c r="S31" i="3"/>
  <c r="S32" i="3"/>
  <c r="S18" i="3"/>
  <c r="S26" i="3"/>
  <c r="S19" i="3"/>
  <c r="S27" i="3"/>
  <c r="Q30" i="3"/>
  <c r="Q31" i="3"/>
  <c r="Q32" i="3"/>
  <c r="Q16" i="3"/>
  <c r="Q18" i="3"/>
  <c r="Q26" i="3"/>
  <c r="Q19" i="3"/>
  <c r="Q27" i="3"/>
  <c r="O26" i="3"/>
  <c r="O18" i="3"/>
  <c r="O19" i="3"/>
  <c r="O27" i="3"/>
  <c r="M31" i="3"/>
  <c r="M32" i="3"/>
  <c r="M18" i="3"/>
  <c r="M26" i="3"/>
  <c r="M19" i="3"/>
  <c r="M27" i="3"/>
  <c r="K31" i="3"/>
  <c r="K23" i="3"/>
  <c r="K16" i="3"/>
  <c r="K18" i="3"/>
  <c r="K26" i="3"/>
  <c r="K19" i="3"/>
  <c r="K27" i="3"/>
  <c r="I30" i="3"/>
  <c r="I31" i="3"/>
  <c r="I32" i="3"/>
  <c r="I23" i="3"/>
  <c r="I26" i="3"/>
  <c r="I18" i="3"/>
  <c r="I19" i="3"/>
  <c r="I27" i="3"/>
  <c r="I22" i="3"/>
  <c r="I15" i="3"/>
  <c r="I16" i="3"/>
  <c r="G31" i="3"/>
  <c r="G32" i="3"/>
  <c r="G14" i="3"/>
  <c r="G15" i="3"/>
  <c r="G16" i="3"/>
  <c r="G18" i="3"/>
  <c r="G26" i="3"/>
  <c r="G19" i="3"/>
  <c r="G27" i="3"/>
  <c r="E16" i="3"/>
  <c r="E15" i="3"/>
  <c r="BA31" i="3" l="1"/>
  <c r="BA30" i="3"/>
  <c r="AW31" i="3"/>
  <c r="AK30" i="3"/>
  <c r="Y32" i="3"/>
  <c r="O30" i="3"/>
  <c r="O31" i="3"/>
  <c r="K32" i="3"/>
  <c r="BE15" i="3"/>
  <c r="BE16" i="3"/>
  <c r="BE27" i="3"/>
  <c r="BE28" i="3"/>
  <c r="AE13" i="3"/>
  <c r="BD31" i="3" l="1"/>
  <c r="BD32" i="3"/>
  <c r="BD30" i="3" l="1"/>
  <c r="BD21" i="3" l="1"/>
  <c r="BE19" i="3" l="1"/>
  <c r="BE18" i="3"/>
  <c r="BE20" i="3"/>
  <c r="AP24" i="4"/>
  <c r="AP23" i="4"/>
  <c r="AP22" i="4"/>
  <c r="AP21" i="4"/>
  <c r="AQ20" i="4"/>
  <c r="AQ19" i="4"/>
  <c r="AQ18" i="4"/>
  <c r="AP17" i="4"/>
  <c r="AQ16" i="4"/>
  <c r="AQ15" i="4"/>
  <c r="AQ14" i="4"/>
  <c r="AN24" i="4"/>
  <c r="AN23" i="4"/>
  <c r="AN22" i="4"/>
  <c r="AN21" i="4"/>
  <c r="AO20" i="4"/>
  <c r="AO19" i="4"/>
  <c r="AO18" i="4"/>
  <c r="AN17" i="4"/>
  <c r="AO16" i="4"/>
  <c r="AO15" i="4"/>
  <c r="AO14" i="4"/>
  <c r="AL24" i="4"/>
  <c r="AL23" i="4"/>
  <c r="AM23" i="4" s="1"/>
  <c r="AL22" i="4"/>
  <c r="AL21" i="4"/>
  <c r="AM20" i="4"/>
  <c r="AM19" i="4"/>
  <c r="AM18" i="4"/>
  <c r="AL17" i="4"/>
  <c r="AM16" i="4"/>
  <c r="AM15" i="4"/>
  <c r="AM14" i="4"/>
  <c r="AJ24" i="4"/>
  <c r="AJ23" i="4"/>
  <c r="AJ22" i="4"/>
  <c r="AJ25" i="4" s="1"/>
  <c r="AJ21" i="4"/>
  <c r="AK20" i="4"/>
  <c r="AK19" i="4"/>
  <c r="AK18" i="4"/>
  <c r="AJ17" i="4"/>
  <c r="AK16" i="4"/>
  <c r="AK15" i="4"/>
  <c r="AK14" i="4"/>
  <c r="AH24" i="4"/>
  <c r="AH23" i="4"/>
  <c r="AH22" i="4"/>
  <c r="AH21" i="4"/>
  <c r="AI20" i="4"/>
  <c r="AI19" i="4"/>
  <c r="AI18" i="4"/>
  <c r="AH17" i="4"/>
  <c r="AI16" i="4"/>
  <c r="AI15" i="4"/>
  <c r="AI14" i="4"/>
  <c r="AF24" i="4"/>
  <c r="AG24" i="4" s="1"/>
  <c r="AF23" i="4"/>
  <c r="AF22" i="4"/>
  <c r="AF21" i="4"/>
  <c r="AG20" i="4"/>
  <c r="AG19" i="4"/>
  <c r="AG18" i="4"/>
  <c r="AF17" i="4"/>
  <c r="AG16" i="4"/>
  <c r="AG15" i="4"/>
  <c r="AG14" i="4"/>
  <c r="AD24" i="4"/>
  <c r="AD23" i="4"/>
  <c r="AE23" i="4" s="1"/>
  <c r="AD22" i="4"/>
  <c r="AD21" i="4"/>
  <c r="AE20" i="4"/>
  <c r="AE19" i="4"/>
  <c r="AE18" i="4"/>
  <c r="AD17" i="4"/>
  <c r="AE16" i="4"/>
  <c r="AE15" i="4"/>
  <c r="AE14" i="4"/>
  <c r="AB24" i="4"/>
  <c r="AB23" i="4"/>
  <c r="AB22" i="4"/>
  <c r="AC22" i="4" s="1"/>
  <c r="AB21" i="4"/>
  <c r="AC20" i="4"/>
  <c r="AC19" i="4"/>
  <c r="AC18" i="4"/>
  <c r="AB17" i="4"/>
  <c r="AC16" i="4"/>
  <c r="AC15" i="4"/>
  <c r="AC14" i="4"/>
  <c r="Z24" i="4"/>
  <c r="Z23" i="4"/>
  <c r="Z22" i="4"/>
  <c r="Z21" i="4"/>
  <c r="AA20" i="4"/>
  <c r="AA19" i="4"/>
  <c r="AA18" i="4"/>
  <c r="Z17" i="4"/>
  <c r="AA16" i="4"/>
  <c r="AA15" i="4"/>
  <c r="AA14" i="4"/>
  <c r="X24" i="4"/>
  <c r="X23" i="4"/>
  <c r="X22" i="4"/>
  <c r="X21" i="4"/>
  <c r="Y20" i="4"/>
  <c r="Y19" i="4"/>
  <c r="Y18" i="4"/>
  <c r="X17" i="4"/>
  <c r="Y16" i="4"/>
  <c r="Y15" i="4"/>
  <c r="Y14" i="4"/>
  <c r="V24" i="4"/>
  <c r="V23" i="4"/>
  <c r="V22" i="4"/>
  <c r="V21" i="4"/>
  <c r="W20" i="4"/>
  <c r="W19" i="4"/>
  <c r="W18" i="4"/>
  <c r="V17" i="4"/>
  <c r="W16" i="4"/>
  <c r="W15" i="4"/>
  <c r="W14" i="4"/>
  <c r="T24" i="4"/>
  <c r="T23" i="4"/>
  <c r="T22" i="4"/>
  <c r="T21" i="4"/>
  <c r="U20" i="4"/>
  <c r="U19" i="4"/>
  <c r="U18" i="4"/>
  <c r="T17" i="4"/>
  <c r="U16" i="4"/>
  <c r="U15" i="4"/>
  <c r="U14" i="4"/>
  <c r="R24" i="4"/>
  <c r="R23" i="4"/>
  <c r="R22" i="4"/>
  <c r="R21" i="4"/>
  <c r="S20" i="4"/>
  <c r="S19" i="4"/>
  <c r="S18" i="4"/>
  <c r="R17" i="4"/>
  <c r="S16" i="4"/>
  <c r="S15" i="4"/>
  <c r="S14" i="4"/>
  <c r="P24" i="4"/>
  <c r="Q24" i="4" s="1"/>
  <c r="P23" i="4"/>
  <c r="P22" i="4"/>
  <c r="P21" i="4"/>
  <c r="Q20" i="4"/>
  <c r="Q19" i="4"/>
  <c r="Q18" i="4"/>
  <c r="P17" i="4"/>
  <c r="Q16" i="4"/>
  <c r="Q15" i="4"/>
  <c r="Q14" i="4"/>
  <c r="N24" i="4"/>
  <c r="N23" i="4"/>
  <c r="N22" i="4"/>
  <c r="N21" i="4"/>
  <c r="O20" i="4"/>
  <c r="O19" i="4"/>
  <c r="O18" i="4"/>
  <c r="N17" i="4"/>
  <c r="O16" i="4"/>
  <c r="O15" i="4"/>
  <c r="O14" i="4"/>
  <c r="L24" i="4"/>
  <c r="L23" i="4"/>
  <c r="L22" i="4"/>
  <c r="L21" i="4"/>
  <c r="M20" i="4"/>
  <c r="M19" i="4"/>
  <c r="M18" i="4"/>
  <c r="L17" i="4"/>
  <c r="M16" i="4"/>
  <c r="M15" i="4"/>
  <c r="M14" i="4"/>
  <c r="J24" i="4"/>
  <c r="J23" i="4"/>
  <c r="J22" i="4"/>
  <c r="J21" i="4"/>
  <c r="K20" i="4"/>
  <c r="K19" i="4"/>
  <c r="K18" i="4"/>
  <c r="J17" i="4"/>
  <c r="K16" i="4"/>
  <c r="K15" i="4"/>
  <c r="K14" i="4"/>
  <c r="H24" i="4"/>
  <c r="H23" i="4"/>
  <c r="H22" i="4"/>
  <c r="H21" i="4"/>
  <c r="I20" i="4"/>
  <c r="I19" i="4"/>
  <c r="I18" i="4"/>
  <c r="H17" i="4"/>
  <c r="I16" i="4"/>
  <c r="I15" i="4"/>
  <c r="I14" i="4"/>
  <c r="F24" i="4"/>
  <c r="F23" i="4"/>
  <c r="F22" i="4"/>
  <c r="F21" i="4"/>
  <c r="G20" i="4"/>
  <c r="G19" i="4"/>
  <c r="G18" i="4"/>
  <c r="F17" i="4"/>
  <c r="G16" i="4"/>
  <c r="G15" i="4"/>
  <c r="G14" i="4"/>
  <c r="BD25" i="3"/>
  <c r="B33" i="3"/>
  <c r="T25" i="4" l="1"/>
  <c r="W24" i="4"/>
  <c r="K23" i="4"/>
  <c r="AN25" i="4"/>
  <c r="BD33" i="3"/>
  <c r="BE24" i="3"/>
  <c r="BE22" i="3"/>
  <c r="BE23" i="3"/>
  <c r="H25" i="4"/>
  <c r="W21" i="4"/>
  <c r="J25" i="4"/>
  <c r="F25" i="4"/>
  <c r="W17" i="4"/>
  <c r="V25" i="4"/>
  <c r="AL25" i="4"/>
  <c r="L25" i="4"/>
  <c r="N25" i="4"/>
  <c r="X25" i="4"/>
  <c r="AF25" i="4"/>
  <c r="AP25" i="4"/>
  <c r="I22" i="4"/>
  <c r="P25" i="4"/>
  <c r="R25" i="4"/>
  <c r="Z25" i="4"/>
  <c r="AH25" i="4"/>
  <c r="AQ24" i="4"/>
  <c r="I24" i="4"/>
  <c r="M24" i="4"/>
  <c r="Q21" i="4"/>
  <c r="U22" i="4"/>
  <c r="AE21" i="4"/>
  <c r="AK21" i="4"/>
  <c r="AO21" i="4"/>
  <c r="G23" i="4"/>
  <c r="AA22" i="4"/>
  <c r="AI21" i="4"/>
  <c r="AK22" i="4"/>
  <c r="S23" i="4"/>
  <c r="Y23" i="4"/>
  <c r="AI17" i="4"/>
  <c r="AK24" i="4"/>
  <c r="Q17" i="4"/>
  <c r="AO17" i="4"/>
  <c r="M22" i="4"/>
  <c r="Q22" i="4"/>
  <c r="S17" i="4"/>
  <c r="U24" i="4"/>
  <c r="AA24" i="4"/>
  <c r="AE22" i="4"/>
  <c r="AI23" i="4"/>
  <c r="AO23" i="4"/>
  <c r="G22" i="4"/>
  <c r="G24" i="4"/>
  <c r="I23" i="4"/>
  <c r="K22" i="4"/>
  <c r="K24" i="4"/>
  <c r="M23" i="4"/>
  <c r="O23" i="4"/>
  <c r="Y22" i="4"/>
  <c r="Y24" i="4"/>
  <c r="AA23" i="4"/>
  <c r="AC23" i="4"/>
  <c r="AE24" i="4"/>
  <c r="AO24" i="4"/>
  <c r="AQ23" i="4"/>
  <c r="O24" i="4"/>
  <c r="Q23" i="4"/>
  <c r="S22" i="4"/>
  <c r="S24" i="4"/>
  <c r="U23" i="4"/>
  <c r="W23" i="4"/>
  <c r="AC24" i="4"/>
  <c r="AI22" i="4"/>
  <c r="AI24" i="4"/>
  <c r="AK23" i="4"/>
  <c r="AM22" i="4"/>
  <c r="AM24" i="4"/>
  <c r="AG23" i="4"/>
  <c r="AQ22" i="4"/>
  <c r="G21" i="4"/>
  <c r="K21" i="4"/>
  <c r="O21" i="4"/>
  <c r="Y21" i="4"/>
  <c r="AC21" i="4"/>
  <c r="S21" i="4"/>
  <c r="AM21" i="4"/>
  <c r="I21" i="4"/>
  <c r="M21" i="4"/>
  <c r="AA21" i="4"/>
  <c r="AG21" i="4"/>
  <c r="AQ21" i="4"/>
  <c r="U21" i="4"/>
  <c r="G17" i="4"/>
  <c r="K17" i="4"/>
  <c r="O17" i="4"/>
  <c r="Y17" i="4"/>
  <c r="AC17" i="4"/>
  <c r="AM17" i="4"/>
  <c r="I17" i="4"/>
  <c r="M17" i="4"/>
  <c r="AA17" i="4"/>
  <c r="AG17" i="4"/>
  <c r="AQ17" i="4"/>
  <c r="U17" i="4"/>
  <c r="AE17" i="4"/>
  <c r="AK17" i="4"/>
  <c r="AO22" i="4"/>
  <c r="AG22" i="4"/>
  <c r="AD25" i="4"/>
  <c r="AB25" i="4"/>
  <c r="W22" i="4"/>
  <c r="O22" i="4"/>
  <c r="O25" i="4" s="1"/>
  <c r="AC13" i="3"/>
  <c r="W25" i="4" l="1"/>
  <c r="AE25" i="4"/>
  <c r="AA25" i="4"/>
  <c r="BE31" i="3"/>
  <c r="BE32" i="3"/>
  <c r="BE30" i="3"/>
  <c r="U25" i="4"/>
  <c r="AG25" i="4"/>
  <c r="Q25" i="4"/>
  <c r="I25" i="4"/>
  <c r="AK25" i="4"/>
  <c r="AQ25" i="4"/>
  <c r="AC25" i="4"/>
  <c r="AO25" i="4"/>
  <c r="M25" i="4"/>
  <c r="AI25" i="4"/>
  <c r="Y25" i="4"/>
  <c r="K25" i="4"/>
  <c r="AM25" i="4"/>
  <c r="S25" i="4"/>
  <c r="G25" i="4"/>
  <c r="E14" i="4"/>
  <c r="E16" i="4"/>
  <c r="E15" i="4"/>
  <c r="E20" i="4"/>
  <c r="E19" i="4"/>
  <c r="E18" i="4"/>
  <c r="D21" i="4"/>
  <c r="D17" i="4"/>
  <c r="E22" i="4" l="1"/>
  <c r="E23" i="4"/>
  <c r="E24" i="4"/>
  <c r="E17" i="4"/>
  <c r="D25" i="4"/>
  <c r="E21" i="4"/>
  <c r="E25" i="4" l="1"/>
</calcChain>
</file>

<file path=xl/sharedStrings.xml><?xml version="1.0" encoding="utf-8"?>
<sst xmlns="http://schemas.openxmlformats.org/spreadsheetml/2006/main" count="221" uniqueCount="87">
  <si>
    <t>ПЕДАГОГИЧЕСКАЯ ДИАГНОСТИКА ( индивидуальное развитие ребенка)</t>
  </si>
  <si>
    <t>Подготовка к обучению грамоте</t>
  </si>
  <si>
    <t>Рисование</t>
  </si>
  <si>
    <t>Лепка</t>
  </si>
  <si>
    <t>Аппликация</t>
  </si>
  <si>
    <t>Принятые условные обозначения:</t>
  </si>
  <si>
    <t>Не соответствует</t>
  </si>
  <si>
    <t>Частично соответствует</t>
  </si>
  <si>
    <t>Соответствует</t>
  </si>
  <si>
    <t>Физическое развитие</t>
  </si>
  <si>
    <t>н/с</t>
  </si>
  <si>
    <t>ч/с</t>
  </si>
  <si>
    <t>с</t>
  </si>
  <si>
    <t>%</t>
  </si>
  <si>
    <t>чел</t>
  </si>
  <si>
    <t>всего</t>
  </si>
  <si>
    <t>всего детей</t>
  </si>
  <si>
    <t xml:space="preserve"> Познавательное развитие</t>
  </si>
  <si>
    <t>подготов.</t>
  </si>
  <si>
    <t>ВСЕГО ПО САДУ</t>
  </si>
  <si>
    <t>ПОЗНАВАТЕЛЬНЫЕ</t>
  </si>
  <si>
    <t xml:space="preserve">              РЕГУЛЯТИВНЫЕ</t>
  </si>
  <si>
    <t>ЛИЧНОСТНЫЕ</t>
  </si>
  <si>
    <t>КОММУНИКАТИВНЫЕ</t>
  </si>
  <si>
    <t>Общеучебные</t>
  </si>
  <si>
    <t>Знаково-символические</t>
  </si>
  <si>
    <t>Информационные</t>
  </si>
  <si>
    <t>Осуществление учебных действий</t>
  </si>
  <si>
    <t>Планирование</t>
  </si>
  <si>
    <t>Контроль, самоконтроль</t>
  </si>
  <si>
    <t>Коррекция</t>
  </si>
  <si>
    <t>Оценка</t>
  </si>
  <si>
    <t>Самоопределение</t>
  </si>
  <si>
    <t>Смыслообразование</t>
  </si>
  <si>
    <t>Нравственно-этическая ориентация</t>
  </si>
  <si>
    <t>Инициативное сотрудничество</t>
  </si>
  <si>
    <t>Планирование учебного сотрудничества</t>
  </si>
  <si>
    <t>Взаимодействие</t>
  </si>
  <si>
    <t>Упраление коммуникацией</t>
  </si>
  <si>
    <r>
      <t xml:space="preserve">                          ПСИХОЛОГИЧЕСКАЯ ДИАГНОСТИКА (</t>
    </r>
    <r>
      <rPr>
        <i/>
        <sz val="12"/>
        <rFont val="Times New Roman"/>
        <family val="1"/>
        <charset val="204"/>
      </rPr>
      <t>оценка мыслительной деятельности и личностных качеств  ребенка)</t>
    </r>
  </si>
  <si>
    <t>Итого</t>
  </si>
  <si>
    <t>Зам зав по ВМР ________________________________</t>
  </si>
  <si>
    <t>ЭМОЦИОНАЛЬНЫЕ</t>
  </si>
  <si>
    <t>Самооценка</t>
  </si>
  <si>
    <t>Младшая</t>
  </si>
  <si>
    <t>Средняя</t>
  </si>
  <si>
    <t>Страшая</t>
  </si>
  <si>
    <t>Подготов.</t>
  </si>
  <si>
    <t>Развитие эмоциональной саморегуляции, адекватности эмоциональных реакций на явления окружающей среды</t>
  </si>
  <si>
    <t>Адекватное проявление эмоционального состояния в коммуникативной деятельности</t>
  </si>
  <si>
    <t>Понимание и осознание эмоционального состояния   ребенком соружающих его сверстников и взрослых</t>
  </si>
  <si>
    <r>
      <t xml:space="preserve">ПО ОБРАЗОВАТЕЛЬНЫМ ОБЛАСТЯМ   </t>
    </r>
    <r>
      <rPr>
        <sz val="8"/>
        <rFont val="Arial"/>
        <family val="2"/>
        <charset val="204"/>
      </rPr>
      <t>(образовательная программа ДОО на основе Федеральной образовательной программы дошкольного образования)</t>
    </r>
  </si>
  <si>
    <t xml:space="preserve">2023-2024 учебный год </t>
  </si>
  <si>
    <t>Социальные отношения</t>
  </si>
  <si>
    <t>Основы гражданственности и патриотизма</t>
  </si>
  <si>
    <t>Трудовое воспитание</t>
  </si>
  <si>
    <t>Основы безопасного поведения</t>
  </si>
  <si>
    <t>Сенсорные эталоны и познавательные действия</t>
  </si>
  <si>
    <t>Окружающий мир</t>
  </si>
  <si>
    <t>Природа</t>
  </si>
  <si>
    <t>Формирование словаря</t>
  </si>
  <si>
    <t>Звуковая культура речи</t>
  </si>
  <si>
    <t>Грамматический строй речи</t>
  </si>
  <si>
    <t>Связная речь</t>
  </si>
  <si>
    <t>Интерес к художественной литературе</t>
  </si>
  <si>
    <t>Изобразительная деятельность</t>
  </si>
  <si>
    <t>Конструктивная деятельность</t>
  </si>
  <si>
    <t>Музыкальная деятельность</t>
  </si>
  <si>
    <t>Театрализованная деятельность</t>
  </si>
  <si>
    <t>Культурно-досуговая деятельность</t>
  </si>
  <si>
    <t>Основная гимнастика</t>
  </si>
  <si>
    <t>Подвижные игры</t>
  </si>
  <si>
    <t>Спортивные упражнения</t>
  </si>
  <si>
    <t>Формирование основ ЗОЖ</t>
  </si>
  <si>
    <t>Активный отдых</t>
  </si>
  <si>
    <t>Социально - коммуникативное развитие</t>
  </si>
  <si>
    <t>2023-2024 учебный год ( на конец года)</t>
  </si>
  <si>
    <t>Зам. директора__________________________________</t>
  </si>
  <si>
    <t>Речевое развитие</t>
  </si>
  <si>
    <t>Художественно - эстетическое развитие</t>
  </si>
  <si>
    <r>
      <t xml:space="preserve">Прставлять только количество человек. Все остальное считается автоматически. </t>
    </r>
    <r>
      <rPr>
        <b/>
        <sz val="10"/>
        <color rgb="FFFF0000"/>
        <rFont val="Arial Cyr"/>
        <charset val="204"/>
      </rPr>
      <t>Формулы не трогать!!!</t>
    </r>
  </si>
  <si>
    <t>Приобщение к искусству</t>
  </si>
  <si>
    <t>МБОУ СОШ № 29 ДО «Семицветик»</t>
  </si>
  <si>
    <t>Зам. директора по  ОДР_______________________________</t>
  </si>
  <si>
    <t>МБОУ СОШ № 29 ДО "Семицветик»</t>
  </si>
  <si>
    <t>старшая</t>
  </si>
  <si>
    <t>Педагог-психолог____Кулаковская В.И.___________________________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</si>
</sst>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;[Red]0"/>
    <numFmt numFmtId="166" formatCode="#,##0;[Red]#,##0"/>
  </numFmts>
  <fonts count="25" x14ac:knownFonts="1">
    <font>
      <sz val="10"/>
      <name val="Arial Cyr"/>
      <family val="2"/>
      <charset val="204"/>
    </font>
    <font>
      <sz val="14"/>
      <color theme="1"/>
      <name val="Times New Roman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 Cyr"/>
      <charset val="204"/>
    </font>
    <font>
      <b/>
      <i/>
      <sz val="9"/>
      <name val="Arial"/>
      <family val="2"/>
      <charset val="204"/>
    </font>
    <font>
      <sz val="9"/>
      <name val="Arial Cyr"/>
      <family val="2"/>
      <charset val="204"/>
    </font>
    <font>
      <b/>
      <i/>
      <sz val="6"/>
      <name val="Arial"/>
      <family val="2"/>
      <charset val="204"/>
    </font>
    <font>
      <b/>
      <sz val="6"/>
      <name val="Arial Black"/>
      <family val="2"/>
      <charset val="204"/>
    </font>
    <font>
      <b/>
      <sz val="9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4"/>
      <color indexed="8"/>
      <name val="Times New Roman"/>
      <family val="2"/>
      <charset val="204"/>
    </font>
    <font>
      <b/>
      <sz val="8"/>
      <color rgb="FFFF0000"/>
      <name val="Calibri"/>
      <family val="2"/>
      <charset val="204"/>
      <scheme val="minor"/>
    </font>
    <font>
      <b/>
      <sz val="14"/>
      <name val="Arial Cyr"/>
      <charset val="204"/>
    </font>
    <font>
      <b/>
      <sz val="10"/>
      <name val="Arial Cyr"/>
      <charset val="204"/>
    </font>
    <font>
      <b/>
      <sz val="10"/>
      <color rgb="FFFF000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199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165" fontId="4" fillId="2" borderId="26" xfId="0" applyNumberFormat="1" applyFont="1" applyFill="1" applyBorder="1" applyAlignment="1">
      <alignment horizontal="center" vertical="center"/>
    </xf>
    <xf numFmtId="165" fontId="4" fillId="4" borderId="3" xfId="0" applyNumberFormat="1" applyFont="1" applyFill="1" applyBorder="1" applyAlignment="1">
      <alignment horizontal="center" vertical="center"/>
    </xf>
    <xf numFmtId="165" fontId="4" fillId="5" borderId="3" xfId="0" applyNumberFormat="1" applyFont="1" applyFill="1" applyBorder="1" applyAlignment="1">
      <alignment horizontal="center" vertical="center"/>
    </xf>
    <xf numFmtId="165" fontId="4" fillId="2" borderId="7" xfId="0" applyNumberFormat="1" applyFont="1" applyFill="1" applyBorder="1" applyAlignment="1">
      <alignment horizontal="center" vertical="center"/>
    </xf>
    <xf numFmtId="164" fontId="4" fillId="4" borderId="3" xfId="0" applyNumberFormat="1" applyFont="1" applyFill="1" applyBorder="1" applyAlignment="1">
      <alignment horizontal="center" vertical="center"/>
    </xf>
    <xf numFmtId="164" fontId="4" fillId="5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/>
    <xf numFmtId="164" fontId="4" fillId="2" borderId="26" xfId="0" applyNumberFormat="1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164" fontId="6" fillId="0" borderId="0" xfId="0" applyNumberFormat="1" applyFont="1"/>
    <xf numFmtId="164" fontId="0" fillId="0" borderId="0" xfId="0" applyNumberFormat="1"/>
    <xf numFmtId="1" fontId="7" fillId="3" borderId="20" xfId="0" applyNumberFormat="1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1" fontId="7" fillId="3" borderId="12" xfId="0" applyNumberFormat="1" applyFont="1" applyFill="1" applyBorder="1" applyAlignment="1">
      <alignment horizontal="center" vertical="center"/>
    </xf>
    <xf numFmtId="164" fontId="7" fillId="3" borderId="1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/>
    </xf>
    <xf numFmtId="164" fontId="5" fillId="0" borderId="37" xfId="0" applyNumberFormat="1" applyFont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wrapText="1"/>
    </xf>
    <xf numFmtId="0" fontId="9" fillId="4" borderId="2" xfId="0" applyFont="1" applyFill="1" applyBorder="1" applyAlignment="1">
      <alignment horizontal="center" wrapText="1"/>
    </xf>
    <xf numFmtId="0" fontId="9" fillId="5" borderId="2" xfId="0" applyFont="1" applyFill="1" applyBorder="1" applyAlignment="1">
      <alignment horizontal="center" wrapText="1"/>
    </xf>
    <xf numFmtId="1" fontId="12" fillId="3" borderId="40" xfId="0" applyNumberFormat="1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 wrapText="1"/>
    </xf>
    <xf numFmtId="164" fontId="4" fillId="4" borderId="10" xfId="0" applyNumberFormat="1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 wrapText="1"/>
    </xf>
    <xf numFmtId="164" fontId="4" fillId="5" borderId="10" xfId="0" applyNumberFormat="1" applyFont="1" applyFill="1" applyBorder="1" applyAlignment="1">
      <alignment horizontal="center" vertical="center"/>
    </xf>
    <xf numFmtId="1" fontId="7" fillId="3" borderId="11" xfId="0" applyNumberFormat="1" applyFont="1" applyFill="1" applyBorder="1" applyAlignment="1">
      <alignment horizontal="center" vertical="center" wrapText="1"/>
    </xf>
    <xf numFmtId="164" fontId="7" fillId="3" borderId="13" xfId="0" applyNumberFormat="1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 wrapText="1"/>
    </xf>
    <xf numFmtId="164" fontId="4" fillId="2" borderId="44" xfId="0" applyNumberFormat="1" applyFont="1" applyFill="1" applyBorder="1" applyAlignment="1">
      <alignment horizontal="center" vertical="center"/>
    </xf>
    <xf numFmtId="165" fontId="4" fillId="2" borderId="21" xfId="0" applyNumberFormat="1" applyFont="1" applyFill="1" applyBorder="1" applyAlignment="1">
      <alignment horizontal="center" vertical="center"/>
    </xf>
    <xf numFmtId="165" fontId="4" fillId="4" borderId="5" xfId="0" applyNumberFormat="1" applyFont="1" applyFill="1" applyBorder="1" applyAlignment="1">
      <alignment horizontal="center" vertical="center"/>
    </xf>
    <xf numFmtId="165" fontId="4" fillId="5" borderId="5" xfId="0" applyNumberFormat="1" applyFont="1" applyFill="1" applyBorder="1" applyAlignment="1">
      <alignment horizontal="center" vertical="center"/>
    </xf>
    <xf numFmtId="1" fontId="7" fillId="3" borderId="20" xfId="0" applyNumberFormat="1" applyFont="1" applyFill="1" applyBorder="1" applyAlignment="1">
      <alignment horizontal="center" vertical="center"/>
    </xf>
    <xf numFmtId="165" fontId="4" fillId="2" borderId="25" xfId="0" applyNumberFormat="1" applyFont="1" applyFill="1" applyBorder="1" applyAlignment="1">
      <alignment horizontal="center" vertical="center"/>
    </xf>
    <xf numFmtId="166" fontId="0" fillId="4" borderId="5" xfId="0" applyNumberFormat="1" applyFill="1" applyBorder="1" applyAlignment="1">
      <alignment horizontal="center" vertical="center"/>
    </xf>
    <xf numFmtId="166" fontId="0" fillId="5" borderId="5" xfId="0" applyNumberFormat="1" applyFill="1" applyBorder="1" applyAlignment="1">
      <alignment horizontal="center" vertical="center"/>
    </xf>
    <xf numFmtId="166" fontId="7" fillId="3" borderId="20" xfId="0" applyNumberFormat="1" applyFont="1" applyFill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3" fillId="0" borderId="0" xfId="0" applyFont="1" applyAlignment="1">
      <alignment vertical="center"/>
    </xf>
    <xf numFmtId="166" fontId="0" fillId="2" borderId="25" xfId="0" applyNumberFormat="1" applyFill="1" applyBorder="1" applyAlignment="1">
      <alignment horizontal="center" vertical="center"/>
    </xf>
    <xf numFmtId="164" fontId="7" fillId="3" borderId="12" xfId="0" applyNumberFormat="1" applyFont="1" applyFill="1" applyBorder="1" applyAlignment="1">
      <alignment horizontal="center" vertical="center" wrapText="1"/>
    </xf>
    <xf numFmtId="1" fontId="7" fillId="3" borderId="12" xfId="0" applyNumberFormat="1" applyFont="1" applyFill="1" applyBorder="1" applyAlignment="1">
      <alignment horizontal="center" vertical="center" wrapText="1"/>
    </xf>
    <xf numFmtId="166" fontId="0" fillId="2" borderId="21" xfId="0" applyNumberForma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4" borderId="3" xfId="0" applyFill="1" applyBorder="1"/>
    <xf numFmtId="164" fontId="0" fillId="4" borderId="3" xfId="0" applyNumberFormat="1" applyFill="1" applyBorder="1"/>
    <xf numFmtId="0" fontId="0" fillId="5" borderId="3" xfId="0" applyFill="1" applyBorder="1"/>
    <xf numFmtId="164" fontId="0" fillId="5" borderId="3" xfId="0" applyNumberFormat="1" applyFill="1" applyBorder="1"/>
    <xf numFmtId="0" fontId="10" fillId="0" borderId="1" xfId="0" applyFont="1" applyBorder="1" applyAlignment="1">
      <alignment horizontal="center" vertical="center"/>
    </xf>
    <xf numFmtId="0" fontId="0" fillId="2" borderId="26" xfId="0" applyFill="1" applyBorder="1"/>
    <xf numFmtId="164" fontId="0" fillId="2" borderId="26" xfId="0" applyNumberFormat="1" applyFill="1" applyBorder="1"/>
    <xf numFmtId="164" fontId="0" fillId="2" borderId="44" xfId="0" applyNumberFormat="1" applyFill="1" applyBorder="1"/>
    <xf numFmtId="164" fontId="0" fillId="4" borderId="10" xfId="0" applyNumberFormat="1" applyFill="1" applyBorder="1"/>
    <xf numFmtId="164" fontId="0" fillId="5" borderId="10" xfId="0" applyNumberFormat="1" applyFill="1" applyBorder="1"/>
    <xf numFmtId="0" fontId="0" fillId="3" borderId="12" xfId="0" applyFill="1" applyBorder="1"/>
    <xf numFmtId="164" fontId="0" fillId="3" borderId="12" xfId="2" applyNumberFormat="1" applyFont="1" applyFill="1" applyBorder="1"/>
    <xf numFmtId="164" fontId="0" fillId="3" borderId="13" xfId="2" applyNumberFormat="1" applyFont="1" applyFill="1" applyBorder="1"/>
    <xf numFmtId="0" fontId="9" fillId="2" borderId="18" xfId="0" applyFont="1" applyFill="1" applyBorder="1" applyAlignment="1">
      <alignment horizontal="center" wrapText="1"/>
    </xf>
    <xf numFmtId="0" fontId="9" fillId="4" borderId="4" xfId="0" applyFont="1" applyFill="1" applyBorder="1" applyAlignment="1">
      <alignment horizontal="center" wrapText="1"/>
    </xf>
    <xf numFmtId="0" fontId="9" fillId="5" borderId="4" xfId="0" applyFont="1" applyFill="1" applyBorder="1" applyAlignment="1">
      <alignment horizontal="center" wrapText="1"/>
    </xf>
    <xf numFmtId="1" fontId="12" fillId="3" borderId="19" xfId="0" applyNumberFormat="1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wrapText="1"/>
    </xf>
    <xf numFmtId="0" fontId="10" fillId="0" borderId="22" xfId="0" applyFont="1" applyBorder="1" applyAlignment="1">
      <alignment horizontal="center" vertical="center"/>
    </xf>
    <xf numFmtId="0" fontId="0" fillId="2" borderId="25" xfId="0" applyFill="1" applyBorder="1"/>
    <xf numFmtId="0" fontId="0" fillId="4" borderId="5" xfId="0" applyFill="1" applyBorder="1"/>
    <xf numFmtId="0" fontId="0" fillId="5" borderId="5" xfId="0" applyFill="1" applyBorder="1"/>
    <xf numFmtId="0" fontId="0" fillId="3" borderId="20" xfId="0" applyFill="1" applyBorder="1"/>
    <xf numFmtId="0" fontId="10" fillId="0" borderId="14" xfId="0" applyFont="1" applyBorder="1" applyAlignment="1">
      <alignment horizontal="center" vertical="center"/>
    </xf>
    <xf numFmtId="0" fontId="0" fillId="2" borderId="43" xfId="0" applyFill="1" applyBorder="1"/>
    <xf numFmtId="0" fontId="0" fillId="4" borderId="9" xfId="0" applyFill="1" applyBorder="1"/>
    <xf numFmtId="0" fontId="0" fillId="5" borderId="9" xfId="0" applyFill="1" applyBorder="1"/>
    <xf numFmtId="0" fontId="0" fillId="3" borderId="11" xfId="0" applyFill="1" applyBorder="1"/>
    <xf numFmtId="166" fontId="10" fillId="0" borderId="38" xfId="0" applyNumberFormat="1" applyFont="1" applyBorder="1" applyAlignment="1">
      <alignment horizontal="center" vertical="center"/>
    </xf>
    <xf numFmtId="166" fontId="0" fillId="2" borderId="6" xfId="0" applyNumberFormat="1" applyFill="1" applyBorder="1" applyAlignment="1">
      <alignment horizontal="center" vertical="center"/>
    </xf>
    <xf numFmtId="166" fontId="7" fillId="3" borderId="11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 wrapText="1"/>
    </xf>
    <xf numFmtId="1" fontId="4" fillId="5" borderId="9" xfId="0" applyNumberFormat="1" applyFont="1" applyFill="1" applyBorder="1" applyAlignment="1">
      <alignment horizontal="center" vertical="center" wrapText="1"/>
    </xf>
    <xf numFmtId="164" fontId="0" fillId="3" borderId="19" xfId="2" applyNumberFormat="1" applyFont="1" applyFill="1" applyBorder="1"/>
    <xf numFmtId="1" fontId="9" fillId="6" borderId="12" xfId="0" applyNumberFormat="1" applyFont="1" applyFill="1" applyBorder="1" applyAlignment="1">
      <alignment horizontal="center" vertical="center" wrapText="1"/>
    </xf>
    <xf numFmtId="1" fontId="9" fillId="6" borderId="19" xfId="0" applyNumberFormat="1" applyFont="1" applyFill="1" applyBorder="1" applyAlignment="1">
      <alignment horizontal="center" vertical="center" wrapText="1"/>
    </xf>
    <xf numFmtId="1" fontId="4" fillId="2" borderId="4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/>
    </xf>
    <xf numFmtId="164" fontId="7" fillId="3" borderId="3" xfId="0" applyNumberFormat="1" applyFont="1" applyFill="1" applyBorder="1" applyAlignment="1">
      <alignment horizontal="center" vertical="center"/>
    </xf>
    <xf numFmtId="164" fontId="0" fillId="2" borderId="3" xfId="0" applyNumberFormat="1" applyFill="1" applyBorder="1"/>
    <xf numFmtId="164" fontId="0" fillId="3" borderId="3" xfId="2" applyNumberFormat="1" applyFont="1" applyFill="1" applyBorder="1"/>
    <xf numFmtId="165" fontId="0" fillId="0" borderId="0" xfId="0" applyNumberFormat="1" applyAlignment="1">
      <alignment wrapText="1"/>
    </xf>
    <xf numFmtId="166" fontId="0" fillId="5" borderId="6" xfId="0" applyNumberFormat="1" applyFill="1" applyBorder="1" applyAlignment="1">
      <alignment horizontal="center" vertical="center"/>
    </xf>
    <xf numFmtId="0" fontId="23" fillId="0" borderId="0" xfId="0" applyFont="1"/>
    <xf numFmtId="164" fontId="23" fillId="0" borderId="0" xfId="0" applyNumberFormat="1" applyFont="1"/>
    <xf numFmtId="165" fontId="23" fillId="0" borderId="0" xfId="0" applyNumberFormat="1" applyFont="1"/>
    <xf numFmtId="0" fontId="1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164" fontId="0" fillId="0" borderId="0" xfId="0" applyNumberFormat="1" applyAlignment="1">
      <alignment horizontal="left"/>
    </xf>
    <xf numFmtId="0" fontId="6" fillId="0" borderId="3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8" fillId="0" borderId="10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3" fillId="0" borderId="0" xfId="0" applyFont="1"/>
    <xf numFmtId="0" fontId="17" fillId="0" borderId="8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8" fillId="0" borderId="4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</cellXfs>
  <cellStyles count="4">
    <cellStyle name="Обычный" xfId="0" builtinId="0"/>
    <cellStyle name="Процентный" xfId="2" builtinId="5"/>
    <cellStyle name="Процентный 2" xfId="1"/>
    <cellStyle name="Процентный 2 2" xfId="3"/>
  </cellStyles>
  <dxfs count="0"/>
  <tableStyles count="0" defaultTableStyle="TableStyleMedium2" defaultPivotStyle="PivotStyleLight16"/>
  <colors>
    <mruColors>
      <color rgb="FFFFAD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42"/>
  <sheetViews>
    <sheetView topLeftCell="O1" zoomScale="85" zoomScaleNormal="85" workbookViewId="0">
      <selection activeCell="AE41" sqref="Y41:AE41"/>
    </sheetView>
  </sheetViews>
  <sheetFormatPr defaultRowHeight="12.75" x14ac:dyDescent="0.2"/>
  <cols>
    <col min="1" max="1" width="9.28515625" customWidth="1"/>
    <col min="2" max="2" width="5.140625" customWidth="1"/>
    <col min="3" max="3" width="5" customWidth="1"/>
    <col min="4" max="4" width="3.85546875" customWidth="1"/>
    <col min="5" max="5" width="7.5703125" style="15" customWidth="1"/>
    <col min="6" max="6" width="4.7109375" customWidth="1"/>
    <col min="7" max="7" width="7.5703125" style="15" customWidth="1"/>
    <col min="8" max="8" width="3.85546875" style="11" customWidth="1"/>
    <col min="9" max="9" width="8" style="11" customWidth="1"/>
    <col min="10" max="10" width="3.85546875" style="11" customWidth="1"/>
    <col min="11" max="11" width="7.5703125" style="15" customWidth="1"/>
    <col min="12" max="12" width="3.85546875" style="11" customWidth="1"/>
    <col min="13" max="13" width="7.5703125" style="15" customWidth="1"/>
    <col min="14" max="14" width="3.85546875" style="11" customWidth="1"/>
    <col min="15" max="15" width="7.5703125" style="15" customWidth="1"/>
    <col min="16" max="16" width="3.85546875" style="11" customWidth="1"/>
    <col min="17" max="17" width="7.5703125" style="15" customWidth="1"/>
    <col min="18" max="18" width="3.85546875" style="11" customWidth="1"/>
    <col min="19" max="19" width="8.28515625" style="15" customWidth="1"/>
    <col min="20" max="20" width="3.85546875" style="11" customWidth="1"/>
    <col min="21" max="21" width="7.5703125" style="15" customWidth="1"/>
    <col min="22" max="22" width="4.5703125" style="15" customWidth="1"/>
    <col min="23" max="23" width="9.28515625" style="15" customWidth="1"/>
    <col min="24" max="24" width="4.7109375" style="15" customWidth="1"/>
    <col min="25" max="25" width="7.5703125" style="15" customWidth="1"/>
    <col min="26" max="26" width="5.140625" style="15" customWidth="1"/>
    <col min="27" max="27" width="7.5703125" style="15" customWidth="1"/>
    <col min="28" max="28" width="3.85546875" style="11" customWidth="1"/>
    <col min="29" max="29" width="7.5703125" style="15" customWidth="1"/>
    <col min="30" max="30" width="4.5703125" style="15" customWidth="1"/>
    <col min="31" max="31" width="8.7109375" style="15" customWidth="1"/>
    <col min="32" max="32" width="3.85546875" style="11" customWidth="1"/>
    <col min="33" max="33" width="7.5703125" style="15" customWidth="1"/>
    <col min="34" max="34" width="3.85546875" style="11" customWidth="1"/>
    <col min="35" max="35" width="7.5703125" style="15" customWidth="1"/>
    <col min="36" max="36" width="3.85546875" style="11" customWidth="1"/>
    <col min="37" max="37" width="7.5703125" style="15" customWidth="1"/>
    <col min="38" max="38" width="3.85546875" style="11" customWidth="1"/>
    <col min="39" max="39" width="7.5703125" style="15" customWidth="1"/>
    <col min="40" max="40" width="5.42578125" style="15" customWidth="1"/>
    <col min="41" max="41" width="7.5703125" style="15" customWidth="1"/>
    <col min="42" max="42" width="5.42578125" style="15" customWidth="1"/>
    <col min="43" max="43" width="7.5703125" style="15" customWidth="1"/>
    <col min="44" max="44" width="3.85546875" customWidth="1"/>
    <col min="45" max="45" width="7.5703125" style="15" customWidth="1"/>
    <col min="46" max="46" width="3.85546875" customWidth="1"/>
    <col min="47" max="47" width="7.5703125" style="15" customWidth="1"/>
    <col min="48" max="48" width="4.7109375" style="15" customWidth="1"/>
    <col min="49" max="49" width="7.5703125" style="15" customWidth="1"/>
    <col min="50" max="50" width="4.85546875" style="15" customWidth="1"/>
    <col min="51" max="51" width="7.5703125" style="15" customWidth="1"/>
    <col min="52" max="52" width="4" style="15" customWidth="1"/>
    <col min="53" max="53" width="8.42578125" style="15" customWidth="1"/>
    <col min="54" max="54" width="3.85546875" customWidth="1"/>
    <col min="55" max="55" width="7.5703125" style="15" customWidth="1"/>
    <col min="56" max="56" width="5.28515625" style="55" customWidth="1"/>
    <col min="57" max="57" width="7.5703125" style="15" customWidth="1"/>
  </cols>
  <sheetData>
    <row r="1" spans="1:62" ht="15.75" x14ac:dyDescent="0.2">
      <c r="A1" s="109" t="s">
        <v>82</v>
      </c>
      <c r="B1" s="109"/>
      <c r="C1" s="109"/>
      <c r="D1" s="110"/>
      <c r="E1" s="110"/>
      <c r="F1" s="110"/>
      <c r="G1" s="110"/>
      <c r="H1" s="110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</row>
    <row r="2" spans="1:62" x14ac:dyDescent="0.2">
      <c r="A2" s="125" t="s">
        <v>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</row>
    <row r="3" spans="1:62" x14ac:dyDescent="0.2">
      <c r="A3" s="126" t="s">
        <v>51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</row>
    <row r="4" spans="1:62" ht="15.75" thickBot="1" x14ac:dyDescent="0.25">
      <c r="A4" s="127" t="s">
        <v>52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</row>
    <row r="5" spans="1:62" ht="13.15" customHeight="1" thickBot="1" x14ac:dyDescent="0.25">
      <c r="D5" s="113" t="s">
        <v>75</v>
      </c>
      <c r="E5" s="114"/>
      <c r="F5" s="114"/>
      <c r="G5" s="114"/>
      <c r="H5" s="114"/>
      <c r="I5" s="114"/>
      <c r="J5" s="114"/>
      <c r="K5" s="115"/>
      <c r="L5" s="113" t="s">
        <v>17</v>
      </c>
      <c r="M5" s="114"/>
      <c r="N5" s="114"/>
      <c r="O5" s="114"/>
      <c r="P5" s="114"/>
      <c r="Q5" s="115"/>
      <c r="R5" s="113" t="s">
        <v>78</v>
      </c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5"/>
      <c r="AD5" s="155" t="s">
        <v>79</v>
      </c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7"/>
      <c r="AT5" s="113" t="s">
        <v>9</v>
      </c>
      <c r="AU5" s="114"/>
      <c r="AV5" s="114"/>
      <c r="AW5" s="114"/>
      <c r="AX5" s="114"/>
      <c r="AY5" s="114"/>
      <c r="AZ5" s="114"/>
      <c r="BA5" s="114"/>
      <c r="BB5" s="114"/>
      <c r="BC5" s="114"/>
      <c r="BD5" s="146" t="s">
        <v>40</v>
      </c>
      <c r="BE5" s="147"/>
    </row>
    <row r="6" spans="1:62" ht="19.5" customHeight="1" thickBot="1" x14ac:dyDescent="0.25">
      <c r="D6" s="116"/>
      <c r="E6" s="117"/>
      <c r="F6" s="117"/>
      <c r="G6" s="117"/>
      <c r="H6" s="117"/>
      <c r="I6" s="117"/>
      <c r="J6" s="117"/>
      <c r="K6" s="118"/>
      <c r="L6" s="116"/>
      <c r="M6" s="117"/>
      <c r="N6" s="117"/>
      <c r="O6" s="117"/>
      <c r="P6" s="117"/>
      <c r="Q6" s="118"/>
      <c r="R6" s="116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8"/>
      <c r="AD6" s="128" t="s">
        <v>81</v>
      </c>
      <c r="AE6" s="132"/>
      <c r="AF6" s="153" t="s">
        <v>65</v>
      </c>
      <c r="AG6" s="130"/>
      <c r="AH6" s="130"/>
      <c r="AI6" s="130"/>
      <c r="AJ6" s="130"/>
      <c r="AK6" s="154"/>
      <c r="AL6" s="128" t="s">
        <v>66</v>
      </c>
      <c r="AM6" s="132"/>
      <c r="AN6" s="128" t="s">
        <v>67</v>
      </c>
      <c r="AO6" s="150"/>
      <c r="AP6" s="128" t="s">
        <v>68</v>
      </c>
      <c r="AQ6" s="132"/>
      <c r="AR6" s="128" t="s">
        <v>69</v>
      </c>
      <c r="AS6" s="132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48"/>
      <c r="BE6" s="149"/>
    </row>
    <row r="7" spans="1:62" ht="13.15" customHeight="1" x14ac:dyDescent="0.2">
      <c r="D7" s="119" t="s">
        <v>53</v>
      </c>
      <c r="E7" s="120"/>
      <c r="F7" s="123" t="s">
        <v>54</v>
      </c>
      <c r="G7" s="120"/>
      <c r="H7" s="123" t="s">
        <v>55</v>
      </c>
      <c r="I7" s="120"/>
      <c r="J7" s="139" t="s">
        <v>56</v>
      </c>
      <c r="K7" s="133"/>
      <c r="L7" s="119" t="s">
        <v>57</v>
      </c>
      <c r="M7" s="120"/>
      <c r="N7" s="123" t="s">
        <v>58</v>
      </c>
      <c r="O7" s="120"/>
      <c r="P7" s="123" t="s">
        <v>59</v>
      </c>
      <c r="Q7" s="120"/>
      <c r="R7" s="119" t="s">
        <v>60</v>
      </c>
      <c r="S7" s="120"/>
      <c r="T7" s="123" t="s">
        <v>61</v>
      </c>
      <c r="U7" s="120"/>
      <c r="V7" s="123" t="s">
        <v>62</v>
      </c>
      <c r="W7" s="120"/>
      <c r="X7" s="123" t="s">
        <v>63</v>
      </c>
      <c r="Y7" s="120"/>
      <c r="Z7" s="123" t="s">
        <v>1</v>
      </c>
      <c r="AA7" s="120"/>
      <c r="AB7" s="131" t="s">
        <v>64</v>
      </c>
      <c r="AC7" s="132"/>
      <c r="AD7" s="119"/>
      <c r="AE7" s="133"/>
      <c r="AF7" s="128" t="s">
        <v>2</v>
      </c>
      <c r="AG7" s="129"/>
      <c r="AH7" s="131" t="s">
        <v>3</v>
      </c>
      <c r="AI7" s="129"/>
      <c r="AJ7" s="131" t="s">
        <v>4</v>
      </c>
      <c r="AK7" s="132"/>
      <c r="AL7" s="119"/>
      <c r="AM7" s="133"/>
      <c r="AN7" s="151"/>
      <c r="AO7" s="152"/>
      <c r="AP7" s="119"/>
      <c r="AQ7" s="133"/>
      <c r="AR7" s="119"/>
      <c r="AS7" s="133"/>
      <c r="AT7" s="128" t="s">
        <v>70</v>
      </c>
      <c r="AU7" s="129"/>
      <c r="AV7" s="128" t="s">
        <v>71</v>
      </c>
      <c r="AW7" s="129"/>
      <c r="AX7" s="128" t="s">
        <v>72</v>
      </c>
      <c r="AY7" s="129"/>
      <c r="AZ7" s="128" t="s">
        <v>73</v>
      </c>
      <c r="BA7" s="129"/>
      <c r="BB7" s="131" t="s">
        <v>74</v>
      </c>
      <c r="BC7" s="132"/>
      <c r="BD7" s="148"/>
      <c r="BE7" s="149"/>
    </row>
    <row r="8" spans="1:62" x14ac:dyDescent="0.2">
      <c r="D8" s="119"/>
      <c r="E8" s="120"/>
      <c r="F8" s="123"/>
      <c r="G8" s="120"/>
      <c r="H8" s="123"/>
      <c r="I8" s="120"/>
      <c r="J8" s="139"/>
      <c r="K8" s="133"/>
      <c r="L8" s="119"/>
      <c r="M8" s="120"/>
      <c r="N8" s="123"/>
      <c r="O8" s="120"/>
      <c r="P8" s="123"/>
      <c r="Q8" s="120"/>
      <c r="R8" s="119"/>
      <c r="S8" s="120"/>
      <c r="T8" s="123"/>
      <c r="U8" s="120"/>
      <c r="V8" s="123"/>
      <c r="W8" s="120"/>
      <c r="X8" s="123"/>
      <c r="Y8" s="120"/>
      <c r="Z8" s="123"/>
      <c r="AA8" s="120"/>
      <c r="AB8" s="123"/>
      <c r="AC8" s="133"/>
      <c r="AD8" s="119"/>
      <c r="AE8" s="133"/>
      <c r="AF8" s="119"/>
      <c r="AG8" s="120"/>
      <c r="AH8" s="123"/>
      <c r="AI8" s="120"/>
      <c r="AJ8" s="123"/>
      <c r="AK8" s="133"/>
      <c r="AL8" s="119"/>
      <c r="AM8" s="133"/>
      <c r="AN8" s="151"/>
      <c r="AO8" s="152"/>
      <c r="AP8" s="119"/>
      <c r="AQ8" s="133"/>
      <c r="AR8" s="119"/>
      <c r="AS8" s="133"/>
      <c r="AT8" s="119"/>
      <c r="AU8" s="120"/>
      <c r="AV8" s="119"/>
      <c r="AW8" s="120"/>
      <c r="AX8" s="119"/>
      <c r="AY8" s="120"/>
      <c r="AZ8" s="119"/>
      <c r="BA8" s="120"/>
      <c r="BB8" s="123"/>
      <c r="BC8" s="133"/>
      <c r="BD8" s="148"/>
      <c r="BE8" s="149"/>
    </row>
    <row r="9" spans="1:62" x14ac:dyDescent="0.2">
      <c r="D9" s="119"/>
      <c r="E9" s="120"/>
      <c r="F9" s="123"/>
      <c r="G9" s="120"/>
      <c r="H9" s="123"/>
      <c r="I9" s="120"/>
      <c r="J9" s="139"/>
      <c r="K9" s="133"/>
      <c r="L9" s="119"/>
      <c r="M9" s="120"/>
      <c r="N9" s="123"/>
      <c r="O9" s="120"/>
      <c r="P9" s="123"/>
      <c r="Q9" s="120"/>
      <c r="R9" s="119"/>
      <c r="S9" s="120"/>
      <c r="T9" s="123"/>
      <c r="U9" s="120"/>
      <c r="V9" s="123"/>
      <c r="W9" s="120"/>
      <c r="X9" s="123"/>
      <c r="Y9" s="120"/>
      <c r="Z9" s="123"/>
      <c r="AA9" s="120"/>
      <c r="AB9" s="123"/>
      <c r="AC9" s="133"/>
      <c r="AD9" s="119"/>
      <c r="AE9" s="133"/>
      <c r="AF9" s="119"/>
      <c r="AG9" s="120"/>
      <c r="AH9" s="123"/>
      <c r="AI9" s="120"/>
      <c r="AJ9" s="123"/>
      <c r="AK9" s="133"/>
      <c r="AL9" s="119"/>
      <c r="AM9" s="133"/>
      <c r="AN9" s="151"/>
      <c r="AO9" s="152"/>
      <c r="AP9" s="119"/>
      <c r="AQ9" s="133"/>
      <c r="AR9" s="119"/>
      <c r="AS9" s="133"/>
      <c r="AT9" s="119"/>
      <c r="AU9" s="120"/>
      <c r="AV9" s="119"/>
      <c r="AW9" s="120"/>
      <c r="AX9" s="119"/>
      <c r="AY9" s="120"/>
      <c r="AZ9" s="119"/>
      <c r="BA9" s="120"/>
      <c r="BB9" s="123"/>
      <c r="BC9" s="133"/>
      <c r="BD9" s="148"/>
      <c r="BE9" s="149"/>
    </row>
    <row r="10" spans="1:62" x14ac:dyDescent="0.2">
      <c r="D10" s="119"/>
      <c r="E10" s="120"/>
      <c r="F10" s="123"/>
      <c r="G10" s="120"/>
      <c r="H10" s="123"/>
      <c r="I10" s="120"/>
      <c r="J10" s="139"/>
      <c r="K10" s="133"/>
      <c r="L10" s="119"/>
      <c r="M10" s="120"/>
      <c r="N10" s="123"/>
      <c r="O10" s="120"/>
      <c r="P10" s="123"/>
      <c r="Q10" s="120"/>
      <c r="R10" s="119"/>
      <c r="S10" s="120"/>
      <c r="T10" s="123"/>
      <c r="U10" s="120"/>
      <c r="V10" s="123"/>
      <c r="W10" s="120"/>
      <c r="X10" s="123"/>
      <c r="Y10" s="120"/>
      <c r="Z10" s="123"/>
      <c r="AA10" s="120"/>
      <c r="AB10" s="123"/>
      <c r="AC10" s="133"/>
      <c r="AD10" s="119"/>
      <c r="AE10" s="133"/>
      <c r="AF10" s="119"/>
      <c r="AG10" s="120"/>
      <c r="AH10" s="123"/>
      <c r="AI10" s="120"/>
      <c r="AJ10" s="123"/>
      <c r="AK10" s="133"/>
      <c r="AL10" s="119"/>
      <c r="AM10" s="133"/>
      <c r="AN10" s="151"/>
      <c r="AO10" s="152"/>
      <c r="AP10" s="119"/>
      <c r="AQ10" s="133"/>
      <c r="AR10" s="119"/>
      <c r="AS10" s="133"/>
      <c r="AT10" s="119"/>
      <c r="AU10" s="120"/>
      <c r="AV10" s="119"/>
      <c r="AW10" s="120"/>
      <c r="AX10" s="119"/>
      <c r="AY10" s="120"/>
      <c r="AZ10" s="119"/>
      <c r="BA10" s="120"/>
      <c r="BB10" s="123"/>
      <c r="BC10" s="133"/>
      <c r="BD10" s="148"/>
      <c r="BE10" s="149"/>
    </row>
    <row r="11" spans="1:62" x14ac:dyDescent="0.2">
      <c r="D11" s="119"/>
      <c r="E11" s="120"/>
      <c r="F11" s="123"/>
      <c r="G11" s="120"/>
      <c r="H11" s="123"/>
      <c r="I11" s="120"/>
      <c r="J11" s="139"/>
      <c r="K11" s="133"/>
      <c r="L11" s="119"/>
      <c r="M11" s="120"/>
      <c r="N11" s="123"/>
      <c r="O11" s="120"/>
      <c r="P11" s="123"/>
      <c r="Q11" s="120"/>
      <c r="R11" s="119"/>
      <c r="S11" s="120"/>
      <c r="T11" s="123"/>
      <c r="U11" s="120"/>
      <c r="V11" s="123"/>
      <c r="W11" s="120"/>
      <c r="X11" s="123"/>
      <c r="Y11" s="120"/>
      <c r="Z11" s="123"/>
      <c r="AA11" s="120"/>
      <c r="AB11" s="123"/>
      <c r="AC11" s="133"/>
      <c r="AD11" s="119"/>
      <c r="AE11" s="133"/>
      <c r="AF11" s="119"/>
      <c r="AG11" s="120"/>
      <c r="AH11" s="123"/>
      <c r="AI11" s="120"/>
      <c r="AJ11" s="123"/>
      <c r="AK11" s="133"/>
      <c r="AL11" s="119"/>
      <c r="AM11" s="133"/>
      <c r="AN11" s="151"/>
      <c r="AO11" s="152"/>
      <c r="AP11" s="119"/>
      <c r="AQ11" s="133"/>
      <c r="AR11" s="119"/>
      <c r="AS11" s="133"/>
      <c r="AT11" s="119"/>
      <c r="AU11" s="120"/>
      <c r="AV11" s="119"/>
      <c r="AW11" s="120"/>
      <c r="AX11" s="119"/>
      <c r="AY11" s="120"/>
      <c r="AZ11" s="119"/>
      <c r="BA11" s="120"/>
      <c r="BB11" s="123"/>
      <c r="BC11" s="133"/>
      <c r="BD11" s="148"/>
      <c r="BE11" s="149"/>
    </row>
    <row r="12" spans="1:62" x14ac:dyDescent="0.2">
      <c r="D12" s="121"/>
      <c r="E12" s="122"/>
      <c r="F12" s="124"/>
      <c r="G12" s="122"/>
      <c r="H12" s="124"/>
      <c r="I12" s="122"/>
      <c r="J12" s="140"/>
      <c r="K12" s="134"/>
      <c r="L12" s="121"/>
      <c r="M12" s="122"/>
      <c r="N12" s="124"/>
      <c r="O12" s="122"/>
      <c r="P12" s="124"/>
      <c r="Q12" s="122"/>
      <c r="R12" s="121"/>
      <c r="S12" s="122"/>
      <c r="T12" s="124"/>
      <c r="U12" s="122"/>
      <c r="V12" s="124"/>
      <c r="W12" s="122"/>
      <c r="X12" s="124"/>
      <c r="Y12" s="122"/>
      <c r="Z12" s="124"/>
      <c r="AA12" s="122"/>
      <c r="AB12" s="124"/>
      <c r="AC12" s="134"/>
      <c r="AD12" s="135"/>
      <c r="AE12" s="136"/>
      <c r="AF12" s="121"/>
      <c r="AG12" s="122"/>
      <c r="AH12" s="124"/>
      <c r="AI12" s="122"/>
      <c r="AJ12" s="124"/>
      <c r="AK12" s="134"/>
      <c r="AL12" s="135"/>
      <c r="AM12" s="136"/>
      <c r="AN12" s="135"/>
      <c r="AO12" s="136"/>
      <c r="AP12" s="135"/>
      <c r="AQ12" s="136"/>
      <c r="AR12" s="135"/>
      <c r="AS12" s="136"/>
      <c r="AT12" s="121"/>
      <c r="AU12" s="122"/>
      <c r="AV12" s="121"/>
      <c r="AW12" s="122"/>
      <c r="AX12" s="121"/>
      <c r="AY12" s="122"/>
      <c r="AZ12" s="121"/>
      <c r="BA12" s="122"/>
      <c r="BB12" s="124"/>
      <c r="BC12" s="134"/>
      <c r="BD12" s="148"/>
      <c r="BE12" s="149"/>
    </row>
    <row r="13" spans="1:62" s="10" customFormat="1" ht="13.5" thickBot="1" x14ac:dyDescent="0.25">
      <c r="D13" s="26" t="s">
        <v>14</v>
      </c>
      <c r="E13" s="23" t="s">
        <v>13</v>
      </c>
      <c r="F13" s="22" t="s">
        <v>14</v>
      </c>
      <c r="G13" s="23" t="s">
        <v>13</v>
      </c>
      <c r="H13" s="22" t="s">
        <v>14</v>
      </c>
      <c r="I13" s="23" t="s">
        <v>13</v>
      </c>
      <c r="J13" s="22" t="s">
        <v>14</v>
      </c>
      <c r="K13" s="27" t="s">
        <v>13</v>
      </c>
      <c r="L13" s="26" t="s">
        <v>14</v>
      </c>
      <c r="M13" s="23" t="s">
        <v>13</v>
      </c>
      <c r="N13" s="22" t="s">
        <v>14</v>
      </c>
      <c r="O13" s="23" t="s">
        <v>13</v>
      </c>
      <c r="P13" s="22" t="s">
        <v>14</v>
      </c>
      <c r="Q13" s="23" t="s">
        <v>13</v>
      </c>
      <c r="R13" s="26" t="s">
        <v>14</v>
      </c>
      <c r="S13" s="23" t="s">
        <v>13</v>
      </c>
      <c r="T13" s="22" t="s">
        <v>14</v>
      </c>
      <c r="U13" s="23" t="s">
        <v>13</v>
      </c>
      <c r="V13" s="26" t="s">
        <v>14</v>
      </c>
      <c r="W13" s="23" t="s">
        <v>13</v>
      </c>
      <c r="X13" s="26" t="s">
        <v>14</v>
      </c>
      <c r="Y13" s="23" t="s">
        <v>13</v>
      </c>
      <c r="Z13" s="26" t="s">
        <v>14</v>
      </c>
      <c r="AA13" s="23" t="s">
        <v>13</v>
      </c>
      <c r="AB13" s="22" t="s">
        <v>14</v>
      </c>
      <c r="AC13" s="27" t="str">
        <f>U13</f>
        <v>%</v>
      </c>
      <c r="AD13" s="22" t="s">
        <v>14</v>
      </c>
      <c r="AE13" s="27" t="str">
        <f>W13</f>
        <v>%</v>
      </c>
      <c r="AF13" s="26" t="s">
        <v>14</v>
      </c>
      <c r="AG13" s="23" t="s">
        <v>13</v>
      </c>
      <c r="AH13" s="22" t="s">
        <v>14</v>
      </c>
      <c r="AI13" s="23" t="s">
        <v>13</v>
      </c>
      <c r="AJ13" s="22" t="s">
        <v>14</v>
      </c>
      <c r="AK13" s="23" t="s">
        <v>13</v>
      </c>
      <c r="AL13" s="22" t="s">
        <v>14</v>
      </c>
      <c r="AM13" s="23" t="s">
        <v>13</v>
      </c>
      <c r="AN13" s="22" t="s">
        <v>14</v>
      </c>
      <c r="AO13" s="23" t="s">
        <v>13</v>
      </c>
      <c r="AP13" s="22" t="s">
        <v>14</v>
      </c>
      <c r="AQ13" s="23" t="s">
        <v>13</v>
      </c>
      <c r="AR13" s="22" t="s">
        <v>14</v>
      </c>
      <c r="AS13" s="25" t="s">
        <v>13</v>
      </c>
      <c r="AT13" s="26" t="s">
        <v>14</v>
      </c>
      <c r="AU13" s="23" t="s">
        <v>13</v>
      </c>
      <c r="AV13" s="26" t="s">
        <v>14</v>
      </c>
      <c r="AW13" s="23" t="s">
        <v>13</v>
      </c>
      <c r="AX13" s="26" t="s">
        <v>14</v>
      </c>
      <c r="AY13" s="23" t="s">
        <v>13</v>
      </c>
      <c r="AZ13" s="26" t="s">
        <v>14</v>
      </c>
      <c r="BA13" s="23" t="s">
        <v>13</v>
      </c>
      <c r="BB13" s="22" t="s">
        <v>14</v>
      </c>
      <c r="BC13" s="25" t="s">
        <v>13</v>
      </c>
      <c r="BD13" s="90" t="s">
        <v>14</v>
      </c>
      <c r="BE13" s="27" t="s">
        <v>13</v>
      </c>
    </row>
    <row r="14" spans="1:62" ht="13.15" customHeight="1" thickBot="1" x14ac:dyDescent="0.25">
      <c r="A14" s="143" t="s">
        <v>44</v>
      </c>
      <c r="B14" s="145" t="s">
        <v>16</v>
      </c>
      <c r="C14" s="28" t="s">
        <v>10</v>
      </c>
      <c r="D14" s="37"/>
      <c r="E14" s="13" t="e">
        <f>D14*E17/D17</f>
        <v>#DIV/0!</v>
      </c>
      <c r="F14" s="37"/>
      <c r="G14" s="13" t="e">
        <f>F14*G17/F17</f>
        <v>#DIV/0!</v>
      </c>
      <c r="H14" s="37"/>
      <c r="I14" s="13" t="e">
        <f>H14*I17/H17</f>
        <v>#DIV/0!</v>
      </c>
      <c r="J14" s="37"/>
      <c r="K14" s="13" t="e">
        <f>J14*K17/J17</f>
        <v>#DIV/0!</v>
      </c>
      <c r="L14" s="37"/>
      <c r="M14" s="13" t="e">
        <f>L14*M17/L17</f>
        <v>#DIV/0!</v>
      </c>
      <c r="N14" s="37"/>
      <c r="O14" s="13" t="e">
        <f>N14*O17/N17</f>
        <v>#DIV/0!</v>
      </c>
      <c r="P14" s="37"/>
      <c r="Q14" s="13" t="e">
        <f>P14*Q17/P17</f>
        <v>#DIV/0!</v>
      </c>
      <c r="R14" s="37"/>
      <c r="S14" s="13" t="e">
        <f>R14*S17/R17</f>
        <v>#DIV/0!</v>
      </c>
      <c r="T14" s="37"/>
      <c r="U14" s="13" t="e">
        <f>T14*U17/T17</f>
        <v>#DIV/0!</v>
      </c>
      <c r="V14" s="37"/>
      <c r="W14" s="13" t="e">
        <f>V14*W17/V17</f>
        <v>#DIV/0!</v>
      </c>
      <c r="X14" s="37"/>
      <c r="Y14" s="13" t="e">
        <f>X14*Y17/X17</f>
        <v>#DIV/0!</v>
      </c>
      <c r="Z14" s="37"/>
      <c r="AA14" s="13" t="e">
        <f>Z14*AA17/Z17</f>
        <v>#DIV/0!</v>
      </c>
      <c r="AB14" s="37"/>
      <c r="AC14" s="13" t="e">
        <f>AB14*AC17/AB17</f>
        <v>#DIV/0!</v>
      </c>
      <c r="AD14" s="37"/>
      <c r="AE14" s="13" t="e">
        <f>AD14*AE17/AD17</f>
        <v>#DIV/0!</v>
      </c>
      <c r="AF14" s="37"/>
      <c r="AG14" s="13" t="e">
        <f>AF14*AG17/AF17</f>
        <v>#DIV/0!</v>
      </c>
      <c r="AH14" s="37"/>
      <c r="AI14" s="13" t="e">
        <f>AH14*AI17/AH17</f>
        <v>#DIV/0!</v>
      </c>
      <c r="AJ14" s="37"/>
      <c r="AK14" s="13" t="e">
        <f>AJ14*AK17/AJ17</f>
        <v>#DIV/0!</v>
      </c>
      <c r="AL14" s="37"/>
      <c r="AM14" s="13" t="e">
        <f>AL14*AM17/AL17</f>
        <v>#DIV/0!</v>
      </c>
      <c r="AN14" s="37"/>
      <c r="AO14" s="13" t="e">
        <f>AN14*AO17/AN17</f>
        <v>#DIV/0!</v>
      </c>
      <c r="AP14" s="37"/>
      <c r="AQ14" s="13" t="e">
        <f>AP14*AQ17/AP17</f>
        <v>#DIV/0!</v>
      </c>
      <c r="AR14" s="37"/>
      <c r="AS14" s="13" t="e">
        <f>AR14*AS17/AR17</f>
        <v>#DIV/0!</v>
      </c>
      <c r="AT14" s="37"/>
      <c r="AU14" s="13" t="e">
        <f>AT14*AU17/AT17</f>
        <v>#DIV/0!</v>
      </c>
      <c r="AV14" s="37"/>
      <c r="AW14" s="13" t="e">
        <f>AV14*AW17/AV17</f>
        <v>#DIV/0!</v>
      </c>
      <c r="AX14" s="37"/>
      <c r="AY14" s="13" t="e">
        <f>AX14*AY17/AX17</f>
        <v>#DIV/0!</v>
      </c>
      <c r="AZ14" s="37"/>
      <c r="BA14" s="13" t="e">
        <f>AZ14*BA17/AZ17</f>
        <v>#DIV/0!</v>
      </c>
      <c r="BB14" s="37"/>
      <c r="BC14" s="13" t="e">
        <f>BB14*BC17/BB17</f>
        <v>#DIV/0!</v>
      </c>
      <c r="BD14" s="91">
        <f>SUM(D14+F14+H14+J14+L14+N14+P14+R14+T14+V14+X14+Z14+AB14+AD14+AF14+AH14+AJ14+AL14+AN14+AP14+AR14+AT14+AV14+AX14+AZ14+BB14)/26</f>
        <v>0</v>
      </c>
      <c r="BE14" s="13" t="e">
        <f>BD14*BE17/BD17</f>
        <v>#DIV/0!</v>
      </c>
    </row>
    <row r="15" spans="1:62" ht="13.15" customHeight="1" thickBot="1" x14ac:dyDescent="0.25">
      <c r="A15" s="141"/>
      <c r="B15" s="111"/>
      <c r="C15" s="29" t="s">
        <v>11</v>
      </c>
      <c r="D15" s="39"/>
      <c r="E15" s="8" t="e">
        <f>D15*E17/D17</f>
        <v>#DIV/0!</v>
      </c>
      <c r="F15" s="39"/>
      <c r="G15" s="8" t="e">
        <f>F15*G17/F17</f>
        <v>#DIV/0!</v>
      </c>
      <c r="H15" s="39"/>
      <c r="I15" s="8" t="e">
        <f>H15*I17/H17</f>
        <v>#DIV/0!</v>
      </c>
      <c r="J15" s="39"/>
      <c r="K15" s="8" t="e">
        <f>J15*K17/J17</f>
        <v>#DIV/0!</v>
      </c>
      <c r="L15" s="39"/>
      <c r="M15" s="8" t="e">
        <f>L15*M17/L17</f>
        <v>#DIV/0!</v>
      </c>
      <c r="N15" s="39"/>
      <c r="O15" s="8" t="e">
        <f>N15*O17/N17</f>
        <v>#DIV/0!</v>
      </c>
      <c r="P15" s="39"/>
      <c r="Q15" s="8" t="e">
        <f>P15*Q17/P17</f>
        <v>#DIV/0!</v>
      </c>
      <c r="R15" s="39"/>
      <c r="S15" s="8" t="e">
        <f>R15*S17/R17</f>
        <v>#DIV/0!</v>
      </c>
      <c r="T15" s="39"/>
      <c r="U15" s="8" t="e">
        <f>T15*U17/T17</f>
        <v>#DIV/0!</v>
      </c>
      <c r="V15" s="39"/>
      <c r="W15" s="8" t="e">
        <f>V15*W17/V17</f>
        <v>#DIV/0!</v>
      </c>
      <c r="X15" s="39"/>
      <c r="Y15" s="8" t="e">
        <f>X15*Y17/X17</f>
        <v>#DIV/0!</v>
      </c>
      <c r="Z15" s="39"/>
      <c r="AA15" s="8" t="e">
        <f>Z15*AA17/Z17</f>
        <v>#DIV/0!</v>
      </c>
      <c r="AB15" s="39"/>
      <c r="AC15" s="8" t="e">
        <f>AB15*AC17/AB17</f>
        <v>#DIV/0!</v>
      </c>
      <c r="AD15" s="39"/>
      <c r="AE15" s="8" t="e">
        <f>AD15*AE17/AD17</f>
        <v>#DIV/0!</v>
      </c>
      <c r="AF15" s="39"/>
      <c r="AG15" s="8" t="e">
        <f>AF15*AG17/AF17</f>
        <v>#DIV/0!</v>
      </c>
      <c r="AH15" s="39"/>
      <c r="AI15" s="8" t="e">
        <f>AH15*AI17/AH17</f>
        <v>#DIV/0!</v>
      </c>
      <c r="AJ15" s="39"/>
      <c r="AK15" s="8" t="e">
        <f>AJ15*AK17/AJ17</f>
        <v>#DIV/0!</v>
      </c>
      <c r="AL15" s="39"/>
      <c r="AM15" s="8" t="e">
        <f>AL15*AM17/AL17</f>
        <v>#DIV/0!</v>
      </c>
      <c r="AN15" s="39"/>
      <c r="AO15" s="8" t="e">
        <f>AN15*AO17/AN17</f>
        <v>#DIV/0!</v>
      </c>
      <c r="AP15" s="39"/>
      <c r="AQ15" s="8" t="e">
        <f>AP15*AQ17/AP17</f>
        <v>#DIV/0!</v>
      </c>
      <c r="AR15" s="39"/>
      <c r="AS15" s="8" t="e">
        <f>AR15*AS17/AR17</f>
        <v>#DIV/0!</v>
      </c>
      <c r="AT15" s="39"/>
      <c r="AU15" s="8" t="e">
        <f>AT15*AU17/AT17</f>
        <v>#DIV/0!</v>
      </c>
      <c r="AV15" s="39"/>
      <c r="AW15" s="8" t="e">
        <f>AV15*AW17/AV17</f>
        <v>#DIV/0!</v>
      </c>
      <c r="AX15" s="39"/>
      <c r="AY15" s="8" t="e">
        <f>AX15*AY17/AX17</f>
        <v>#DIV/0!</v>
      </c>
      <c r="AZ15" s="39"/>
      <c r="BA15" s="8" t="e">
        <f>AZ15*BA17/AZ17</f>
        <v>#DIV/0!</v>
      </c>
      <c r="BB15" s="39"/>
      <c r="BC15" s="8" t="e">
        <f>BB15*BC17/BB17</f>
        <v>#DIV/0!</v>
      </c>
      <c r="BD15" s="105">
        <f t="shared" ref="BD15:BD16" si="0">SUM(D15+F15+H15+J15+L15+N15+P15+R15+T15+V15+X15+Z15+AB15+AD15+AF15+AH15+AJ15+AL15+AN15+AP15+AR15+AT15+AV15+AX15+AZ15+BB15)/26</f>
        <v>0</v>
      </c>
      <c r="BE15" s="8" t="e">
        <f>BD15*BE17/BD17</f>
        <v>#DIV/0!</v>
      </c>
    </row>
    <row r="16" spans="1:62" ht="13.15" customHeight="1" x14ac:dyDescent="0.2">
      <c r="A16" s="141"/>
      <c r="B16" s="112"/>
      <c r="C16" s="30" t="s">
        <v>12</v>
      </c>
      <c r="D16" s="41"/>
      <c r="E16" s="9" t="e">
        <f>D16*E17/D17</f>
        <v>#DIV/0!</v>
      </c>
      <c r="F16" s="41"/>
      <c r="G16" s="9" t="e">
        <f>F16*G17/F17</f>
        <v>#DIV/0!</v>
      </c>
      <c r="H16" s="41"/>
      <c r="I16" s="9" t="e">
        <f>H16*I17/H17</f>
        <v>#DIV/0!</v>
      </c>
      <c r="J16" s="41"/>
      <c r="K16" s="9" t="e">
        <f>J16*K17/J17</f>
        <v>#DIV/0!</v>
      </c>
      <c r="L16" s="41"/>
      <c r="M16" s="9" t="e">
        <f>L16*M17/L17</f>
        <v>#DIV/0!</v>
      </c>
      <c r="N16" s="41"/>
      <c r="O16" s="9" t="e">
        <f>N16*O17/N17</f>
        <v>#DIV/0!</v>
      </c>
      <c r="P16" s="41"/>
      <c r="Q16" s="9" t="e">
        <f>P16*Q17/P17</f>
        <v>#DIV/0!</v>
      </c>
      <c r="R16" s="41"/>
      <c r="S16" s="9" t="e">
        <f>R16*S17/R17</f>
        <v>#DIV/0!</v>
      </c>
      <c r="T16" s="41"/>
      <c r="U16" s="9" t="e">
        <f>T16*U17/T17</f>
        <v>#DIV/0!</v>
      </c>
      <c r="V16" s="41"/>
      <c r="W16" s="9" t="e">
        <f>V16*W17/V17</f>
        <v>#DIV/0!</v>
      </c>
      <c r="X16" s="41"/>
      <c r="Y16" s="9" t="e">
        <f>X16*Y17/X17</f>
        <v>#DIV/0!</v>
      </c>
      <c r="Z16" s="41"/>
      <c r="AA16" s="9" t="e">
        <f>Z16*AA17/Z17</f>
        <v>#DIV/0!</v>
      </c>
      <c r="AB16" s="41"/>
      <c r="AC16" s="9" t="e">
        <f>AB16*AC17/AB17</f>
        <v>#DIV/0!</v>
      </c>
      <c r="AD16" s="41"/>
      <c r="AE16" s="9" t="e">
        <f>AD16*AE17/AD17</f>
        <v>#DIV/0!</v>
      </c>
      <c r="AF16" s="41"/>
      <c r="AG16" s="9" t="e">
        <f>AF16*AG17/AF17</f>
        <v>#DIV/0!</v>
      </c>
      <c r="AH16" s="41"/>
      <c r="AI16" s="9" t="e">
        <f>AH16*AI17/AH17</f>
        <v>#DIV/0!</v>
      </c>
      <c r="AJ16" s="41"/>
      <c r="AK16" s="9" t="e">
        <f>AJ16*AK17/AJ17</f>
        <v>#DIV/0!</v>
      </c>
      <c r="AL16" s="41"/>
      <c r="AM16" s="9" t="e">
        <f>AL16*AM17/AL17</f>
        <v>#DIV/0!</v>
      </c>
      <c r="AN16" s="41"/>
      <c r="AO16" s="9" t="e">
        <f>AN16*AO17/AN17</f>
        <v>#DIV/0!</v>
      </c>
      <c r="AP16" s="41"/>
      <c r="AQ16" s="9" t="e">
        <f>AP16*AQ17/AP17</f>
        <v>#DIV/0!</v>
      </c>
      <c r="AR16" s="41"/>
      <c r="AS16" s="9" t="e">
        <f>AR16*AS17/AR17</f>
        <v>#DIV/0!</v>
      </c>
      <c r="AT16" s="41"/>
      <c r="AU16" s="9" t="e">
        <f>AT16*AU17/AT17</f>
        <v>#DIV/0!</v>
      </c>
      <c r="AV16" s="41"/>
      <c r="AW16" s="9" t="e">
        <f>AV16*AW17/AV17</f>
        <v>#DIV/0!</v>
      </c>
      <c r="AX16" s="41"/>
      <c r="AY16" s="9" t="e">
        <f>AX16*AY17/AX17</f>
        <v>#DIV/0!</v>
      </c>
      <c r="AZ16" s="41"/>
      <c r="BA16" s="9" t="e">
        <f>AZ16*BA17/AZ17</f>
        <v>#DIV/0!</v>
      </c>
      <c r="BB16" s="41"/>
      <c r="BC16" s="9" t="e">
        <f>BB16*BC17/BB17</f>
        <v>#DIV/0!</v>
      </c>
      <c r="BD16" s="105">
        <f t="shared" si="0"/>
        <v>0</v>
      </c>
      <c r="BE16" s="9" t="e">
        <f>BD16*BE17/BD17</f>
        <v>#DIV/0!</v>
      </c>
    </row>
    <row r="17" spans="1:57" ht="13.15" customHeight="1" thickBot="1" x14ac:dyDescent="0.25">
      <c r="A17" s="144"/>
      <c r="B17" s="97">
        <v>30</v>
      </c>
      <c r="C17" s="31" t="s">
        <v>15</v>
      </c>
      <c r="D17" s="43">
        <f t="shared" ref="D17:F17" si="1">D14+D15+D16</f>
        <v>0</v>
      </c>
      <c r="E17" s="58">
        <v>1</v>
      </c>
      <c r="F17" s="43">
        <f t="shared" si="1"/>
        <v>0</v>
      </c>
      <c r="G17" s="58">
        <v>1</v>
      </c>
      <c r="H17" s="43">
        <f t="shared" ref="H17" si="2">H14+H15+H16</f>
        <v>0</v>
      </c>
      <c r="I17" s="58">
        <v>1</v>
      </c>
      <c r="J17" s="43">
        <f t="shared" ref="J17" si="3">J14+J15+J16</f>
        <v>0</v>
      </c>
      <c r="K17" s="58">
        <v>1</v>
      </c>
      <c r="L17" s="43">
        <f t="shared" ref="L17" si="4">L14+L15+L16</f>
        <v>0</v>
      </c>
      <c r="M17" s="58">
        <v>1</v>
      </c>
      <c r="N17" s="43">
        <f t="shared" ref="N17" si="5">N14+N15+N16</f>
        <v>0</v>
      </c>
      <c r="O17" s="58">
        <v>1</v>
      </c>
      <c r="P17" s="43">
        <f t="shared" ref="P17" si="6">P14+P15+P16</f>
        <v>0</v>
      </c>
      <c r="Q17" s="58">
        <v>1</v>
      </c>
      <c r="R17" s="43">
        <f t="shared" ref="R17" si="7">R14+R15+R16</f>
        <v>0</v>
      </c>
      <c r="S17" s="58">
        <v>1</v>
      </c>
      <c r="T17" s="43">
        <f t="shared" ref="T17" si="8">T14+T15+T16</f>
        <v>0</v>
      </c>
      <c r="U17" s="58">
        <v>1</v>
      </c>
      <c r="V17" s="43">
        <f t="shared" ref="V17" si="9">V14+V15+V16</f>
        <v>0</v>
      </c>
      <c r="W17" s="58">
        <v>1</v>
      </c>
      <c r="X17" s="43">
        <f t="shared" ref="X17" si="10">X14+X15+X16</f>
        <v>0</v>
      </c>
      <c r="Y17" s="58">
        <v>1</v>
      </c>
      <c r="Z17" s="43">
        <f t="shared" ref="Z17" si="11">Z14+Z15+Z16</f>
        <v>0</v>
      </c>
      <c r="AA17" s="58">
        <v>1</v>
      </c>
      <c r="AB17" s="43">
        <f t="shared" ref="AB17" si="12">AB14+AB15+AB16</f>
        <v>0</v>
      </c>
      <c r="AC17" s="58">
        <v>1</v>
      </c>
      <c r="AD17" s="43">
        <f t="shared" ref="AD17" si="13">AD14+AD15+AD16</f>
        <v>0</v>
      </c>
      <c r="AE17" s="58">
        <v>1</v>
      </c>
      <c r="AF17" s="43">
        <f t="shared" ref="AF17" si="14">AF14+AF15+AF16</f>
        <v>0</v>
      </c>
      <c r="AG17" s="58">
        <v>1</v>
      </c>
      <c r="AH17" s="43">
        <f t="shared" ref="AH17" si="15">AH14+AH15+AH16</f>
        <v>0</v>
      </c>
      <c r="AI17" s="58">
        <v>1</v>
      </c>
      <c r="AJ17" s="43">
        <f t="shared" ref="AJ17" si="16">AJ14+AJ15+AJ16</f>
        <v>0</v>
      </c>
      <c r="AK17" s="58">
        <v>1</v>
      </c>
      <c r="AL17" s="43">
        <f t="shared" ref="AL17" si="17">AL14+AL15+AL16</f>
        <v>0</v>
      </c>
      <c r="AM17" s="58">
        <v>1</v>
      </c>
      <c r="AN17" s="43">
        <f t="shared" ref="AN17" si="18">AN14+AN15+AN16</f>
        <v>0</v>
      </c>
      <c r="AO17" s="58">
        <v>1</v>
      </c>
      <c r="AP17" s="43">
        <f t="shared" ref="AP17" si="19">AP14+AP15+AP16</f>
        <v>0</v>
      </c>
      <c r="AQ17" s="58">
        <v>1</v>
      </c>
      <c r="AR17" s="43">
        <f t="shared" ref="AR17" si="20">AR14+AR15+AR16</f>
        <v>0</v>
      </c>
      <c r="AS17" s="58">
        <v>1</v>
      </c>
      <c r="AT17" s="43">
        <f t="shared" ref="AT17" si="21">AT14+AT15+AT16</f>
        <v>0</v>
      </c>
      <c r="AU17" s="58">
        <v>1</v>
      </c>
      <c r="AV17" s="43">
        <f t="shared" ref="AV17" si="22">AV14+AV15+AV16</f>
        <v>0</v>
      </c>
      <c r="AW17" s="58">
        <v>1</v>
      </c>
      <c r="AX17" s="43">
        <f t="shared" ref="AX17" si="23">AX14+AX15+AX16</f>
        <v>0</v>
      </c>
      <c r="AY17" s="58">
        <v>1</v>
      </c>
      <c r="AZ17" s="43">
        <f t="shared" ref="AZ17" si="24">AZ14+AZ15+AZ16</f>
        <v>0</v>
      </c>
      <c r="BA17" s="58">
        <v>1</v>
      </c>
      <c r="BB17" s="43">
        <f t="shared" ref="BB17" si="25">BB14+BB15+BB16</f>
        <v>0</v>
      </c>
      <c r="BC17" s="58">
        <v>1</v>
      </c>
      <c r="BD17" s="92">
        <f t="shared" ref="BD17" si="26">BD14+BD15+BD16</f>
        <v>0</v>
      </c>
      <c r="BE17" s="58">
        <v>1</v>
      </c>
    </row>
    <row r="18" spans="1:57" ht="13.15" customHeight="1" thickBot="1" x14ac:dyDescent="0.25">
      <c r="A18" s="141" t="s">
        <v>45</v>
      </c>
      <c r="B18" s="111" t="s">
        <v>16</v>
      </c>
      <c r="C18" s="32" t="s">
        <v>10</v>
      </c>
      <c r="D18" s="45"/>
      <c r="E18" s="13" t="e">
        <f>D18*E21/D21</f>
        <v>#DIV/0!</v>
      </c>
      <c r="F18" s="45"/>
      <c r="G18" s="13" t="e">
        <f>F18*G21/F21</f>
        <v>#DIV/0!</v>
      </c>
      <c r="H18" s="45"/>
      <c r="I18" s="13" t="e">
        <f>H18*I21/H21</f>
        <v>#DIV/0!</v>
      </c>
      <c r="J18" s="45"/>
      <c r="K18" s="13" t="e">
        <f>J18*K21/J21</f>
        <v>#DIV/0!</v>
      </c>
      <c r="L18" s="45"/>
      <c r="M18" s="13" t="e">
        <f>L18*M21/L21</f>
        <v>#DIV/0!</v>
      </c>
      <c r="N18" s="45"/>
      <c r="O18" s="13" t="e">
        <f>N18*O21/N21</f>
        <v>#DIV/0!</v>
      </c>
      <c r="P18" s="45"/>
      <c r="Q18" s="13" t="e">
        <f>P18*Q21/P21</f>
        <v>#DIV/0!</v>
      </c>
      <c r="R18" s="45"/>
      <c r="S18" s="13" t="e">
        <f>R18*S21/R21</f>
        <v>#DIV/0!</v>
      </c>
      <c r="T18" s="45"/>
      <c r="U18" s="13" t="e">
        <f>T18*U21/T21</f>
        <v>#DIV/0!</v>
      </c>
      <c r="V18" s="45"/>
      <c r="W18" s="13" t="e">
        <f>V18*W21/V21</f>
        <v>#DIV/0!</v>
      </c>
      <c r="X18" s="45"/>
      <c r="Y18" s="13" t="e">
        <f>X18*Y21/X21</f>
        <v>#DIV/0!</v>
      </c>
      <c r="Z18" s="45"/>
      <c r="AA18" s="13" t="e">
        <f>Z18*AA21/Z21</f>
        <v>#DIV/0!</v>
      </c>
      <c r="AB18" s="45"/>
      <c r="AC18" s="13" t="e">
        <f>AB18*AC21/AB21</f>
        <v>#DIV/0!</v>
      </c>
      <c r="AD18" s="45"/>
      <c r="AE18" s="13" t="e">
        <f>AD18*AE21/AD21</f>
        <v>#DIV/0!</v>
      </c>
      <c r="AF18" s="45"/>
      <c r="AG18" s="13" t="e">
        <f>AF18*AG21/AF21</f>
        <v>#DIV/0!</v>
      </c>
      <c r="AH18" s="45"/>
      <c r="AI18" s="13" t="e">
        <f>AH18*AI21/AH21</f>
        <v>#DIV/0!</v>
      </c>
      <c r="AJ18" s="45"/>
      <c r="AK18" s="13" t="e">
        <f>AJ18*AK21/AJ21</f>
        <v>#DIV/0!</v>
      </c>
      <c r="AL18" s="45"/>
      <c r="AM18" s="13" t="e">
        <f>AL18*AM21/AL21</f>
        <v>#DIV/0!</v>
      </c>
      <c r="AN18" s="45"/>
      <c r="AO18" s="13" t="e">
        <f>AN18*AO21/AN21</f>
        <v>#DIV/0!</v>
      </c>
      <c r="AP18" s="45"/>
      <c r="AQ18" s="13" t="e">
        <f>AP18*AQ21/AP21</f>
        <v>#DIV/0!</v>
      </c>
      <c r="AR18" s="45"/>
      <c r="AS18" s="13" t="e">
        <f>AR18*AS21/AR21</f>
        <v>#DIV/0!</v>
      </c>
      <c r="AT18" s="45"/>
      <c r="AU18" s="13" t="e">
        <f>AT18*AU21/AT21</f>
        <v>#DIV/0!</v>
      </c>
      <c r="AV18" s="45"/>
      <c r="AW18" s="13" t="e">
        <f>AV18*AW21/AV21</f>
        <v>#DIV/0!</v>
      </c>
      <c r="AX18" s="45"/>
      <c r="AY18" s="13" t="e">
        <f>AX18*AY21/AX21</f>
        <v>#DIV/0!</v>
      </c>
      <c r="AZ18" s="45"/>
      <c r="BA18" s="13" t="e">
        <f>AZ18*BA21/AZ21</f>
        <v>#DIV/0!</v>
      </c>
      <c r="BB18" s="45"/>
      <c r="BC18" s="13" t="e">
        <f>BB18*BC21/BB21</f>
        <v>#DIV/0!</v>
      </c>
      <c r="BD18" s="91">
        <f>SUM(D18+F18+H18+J18+L18+N18+P18+R18+T18+V18+X18+Z18+AB18+AD18+AF18+AH18+AJ18+AL18+AN18+AP18+AR18+AT18+AV18+AX18+AZ18+BB18)/26</f>
        <v>0</v>
      </c>
      <c r="BE18" s="13" t="e">
        <f>BD18*BE21/BD21</f>
        <v>#DIV/0!</v>
      </c>
    </row>
    <row r="19" spans="1:57" ht="13.15" customHeight="1" thickBot="1" x14ac:dyDescent="0.25">
      <c r="A19" s="141"/>
      <c r="B19" s="111"/>
      <c r="C19" s="29" t="s">
        <v>11</v>
      </c>
      <c r="D19" s="39"/>
      <c r="E19" s="8" t="e">
        <f>D19*E21/D21</f>
        <v>#DIV/0!</v>
      </c>
      <c r="F19" s="39"/>
      <c r="G19" s="8" t="e">
        <f>F19*G21/F21</f>
        <v>#DIV/0!</v>
      </c>
      <c r="H19" s="39"/>
      <c r="I19" s="8" t="e">
        <f>H19*I21/H21</f>
        <v>#DIV/0!</v>
      </c>
      <c r="J19" s="39"/>
      <c r="K19" s="8" t="e">
        <f>J19*K21/J21</f>
        <v>#DIV/0!</v>
      </c>
      <c r="L19" s="39"/>
      <c r="M19" s="8" t="e">
        <f>L19*M21/L21</f>
        <v>#DIV/0!</v>
      </c>
      <c r="N19" s="39"/>
      <c r="O19" s="8" t="e">
        <f>N19*O21/N21</f>
        <v>#DIV/0!</v>
      </c>
      <c r="P19" s="39"/>
      <c r="Q19" s="8" t="e">
        <f>P19*Q21/P21</f>
        <v>#DIV/0!</v>
      </c>
      <c r="R19" s="39"/>
      <c r="S19" s="8" t="e">
        <f>R19*S21/R21</f>
        <v>#DIV/0!</v>
      </c>
      <c r="T19" s="39"/>
      <c r="U19" s="8" t="e">
        <f>T19*U21/T21</f>
        <v>#DIV/0!</v>
      </c>
      <c r="V19" s="39"/>
      <c r="W19" s="8" t="e">
        <f>V19*W21/V21</f>
        <v>#DIV/0!</v>
      </c>
      <c r="X19" s="39"/>
      <c r="Y19" s="8" t="e">
        <f>X19*Y21/X21</f>
        <v>#DIV/0!</v>
      </c>
      <c r="Z19" s="39"/>
      <c r="AA19" s="8" t="e">
        <f>Z19*AA21/Z21</f>
        <v>#DIV/0!</v>
      </c>
      <c r="AB19" s="39"/>
      <c r="AC19" s="8" t="e">
        <f>AB19*AC21/AB21</f>
        <v>#DIV/0!</v>
      </c>
      <c r="AD19" s="39"/>
      <c r="AE19" s="8" t="e">
        <f>AD19*AE21/AD21</f>
        <v>#DIV/0!</v>
      </c>
      <c r="AF19" s="39"/>
      <c r="AG19" s="8" t="e">
        <f>AF19*AG21/AF21</f>
        <v>#DIV/0!</v>
      </c>
      <c r="AH19" s="39"/>
      <c r="AI19" s="8" t="e">
        <f>AH19*AI21/AH21</f>
        <v>#DIV/0!</v>
      </c>
      <c r="AJ19" s="39"/>
      <c r="AK19" s="8" t="e">
        <f>AJ19*AK21/AJ21</f>
        <v>#DIV/0!</v>
      </c>
      <c r="AL19" s="39"/>
      <c r="AM19" s="8" t="e">
        <f>AL19*AM21/AL21</f>
        <v>#DIV/0!</v>
      </c>
      <c r="AN19" s="39"/>
      <c r="AO19" s="8" t="e">
        <f>AN19*AO21/AN21</f>
        <v>#DIV/0!</v>
      </c>
      <c r="AP19" s="39"/>
      <c r="AQ19" s="8" t="e">
        <f>AP19*AQ21/AP21</f>
        <v>#DIV/0!</v>
      </c>
      <c r="AR19" s="39"/>
      <c r="AS19" s="8" t="e">
        <f>AR19*AS21/AR21</f>
        <v>#DIV/0!</v>
      </c>
      <c r="AT19" s="39"/>
      <c r="AU19" s="8" t="e">
        <f>AT19*AU21/AT21</f>
        <v>#DIV/0!</v>
      </c>
      <c r="AV19" s="39"/>
      <c r="AW19" s="8" t="e">
        <f>AV19*AW21/AV21</f>
        <v>#DIV/0!</v>
      </c>
      <c r="AX19" s="39"/>
      <c r="AY19" s="8" t="e">
        <f>AX19*AY21/AX21</f>
        <v>#DIV/0!</v>
      </c>
      <c r="AZ19" s="39"/>
      <c r="BA19" s="8" t="e">
        <f>AZ19*BA21/AZ21</f>
        <v>#DIV/0!</v>
      </c>
      <c r="BB19" s="39"/>
      <c r="BC19" s="8" t="e">
        <f>BB19*BC21/BB21</f>
        <v>#DIV/0!</v>
      </c>
      <c r="BD19" s="105">
        <f t="shared" ref="BD19:BD20" si="27">SUM(D19+F19+H19+J19+L19+N19+P19+R19+T19+V19+X19+Z19+AB19+AD19+AF19+AH19+AJ19+AL19+AN19+AP19+AR19+AT19+AV19+AX19+AZ19+BB19)/26</f>
        <v>0</v>
      </c>
      <c r="BE19" s="8" t="e">
        <f>BD19*BE21/BD21</f>
        <v>#DIV/0!</v>
      </c>
    </row>
    <row r="20" spans="1:57" ht="13.15" customHeight="1" x14ac:dyDescent="0.2">
      <c r="A20" s="141"/>
      <c r="B20" s="112"/>
      <c r="C20" s="30" t="s">
        <v>12</v>
      </c>
      <c r="D20" s="41"/>
      <c r="E20" s="9" t="e">
        <f>D20*E21/D21</f>
        <v>#DIV/0!</v>
      </c>
      <c r="F20" s="41"/>
      <c r="G20" s="9" t="e">
        <f>F20*G21/F21</f>
        <v>#DIV/0!</v>
      </c>
      <c r="H20" s="41"/>
      <c r="I20" s="9" t="e">
        <f>H20*I21/H21</f>
        <v>#DIV/0!</v>
      </c>
      <c r="J20" s="41"/>
      <c r="K20" s="9" t="e">
        <f>J20*K21/J21</f>
        <v>#DIV/0!</v>
      </c>
      <c r="L20" s="41"/>
      <c r="M20" s="9" t="e">
        <f>L20*M21/L21</f>
        <v>#DIV/0!</v>
      </c>
      <c r="N20" s="41"/>
      <c r="O20" s="9" t="e">
        <f>N20*O21/N21</f>
        <v>#DIV/0!</v>
      </c>
      <c r="P20" s="41"/>
      <c r="Q20" s="9" t="e">
        <f>P20*Q21/P21</f>
        <v>#DIV/0!</v>
      </c>
      <c r="R20" s="41"/>
      <c r="S20" s="9" t="e">
        <f>R20*S21/R21</f>
        <v>#DIV/0!</v>
      </c>
      <c r="T20" s="41"/>
      <c r="U20" s="9" t="e">
        <f>T20*U21/T21</f>
        <v>#DIV/0!</v>
      </c>
      <c r="V20" s="41"/>
      <c r="W20" s="9" t="e">
        <f>V20*W21/V21</f>
        <v>#DIV/0!</v>
      </c>
      <c r="X20" s="41"/>
      <c r="Y20" s="9" t="e">
        <f>X20*Y21/X21</f>
        <v>#DIV/0!</v>
      </c>
      <c r="Z20" s="41"/>
      <c r="AA20" s="9" t="e">
        <f>Z20*AA21/Z21</f>
        <v>#DIV/0!</v>
      </c>
      <c r="AB20" s="41"/>
      <c r="AC20" s="9" t="e">
        <f>AB20*AC21/AB21</f>
        <v>#DIV/0!</v>
      </c>
      <c r="AD20" s="41"/>
      <c r="AE20" s="9" t="e">
        <f>AD20*AE21/AD21</f>
        <v>#DIV/0!</v>
      </c>
      <c r="AF20" s="41"/>
      <c r="AG20" s="9" t="e">
        <f>AF20*AG21/AF21</f>
        <v>#DIV/0!</v>
      </c>
      <c r="AH20" s="41"/>
      <c r="AI20" s="9" t="e">
        <f>AH20*AI21/AH21</f>
        <v>#DIV/0!</v>
      </c>
      <c r="AJ20" s="41"/>
      <c r="AK20" s="9" t="e">
        <f>AJ20*AK21/AJ21</f>
        <v>#DIV/0!</v>
      </c>
      <c r="AL20" s="41"/>
      <c r="AM20" s="9" t="e">
        <f>AL20*AM21/AL21</f>
        <v>#DIV/0!</v>
      </c>
      <c r="AN20" s="41"/>
      <c r="AO20" s="9" t="e">
        <f>AN20*AO21/AN21</f>
        <v>#DIV/0!</v>
      </c>
      <c r="AP20" s="41"/>
      <c r="AQ20" s="9" t="e">
        <f>AP20*AQ21/AP21</f>
        <v>#DIV/0!</v>
      </c>
      <c r="AR20" s="41"/>
      <c r="AS20" s="9" t="e">
        <f>AR20*AS21/AR21</f>
        <v>#DIV/0!</v>
      </c>
      <c r="AT20" s="41"/>
      <c r="AU20" s="9" t="e">
        <f>AT20*AU21/AT21</f>
        <v>#DIV/0!</v>
      </c>
      <c r="AV20" s="41"/>
      <c r="AW20" s="9" t="e">
        <f>AV20*AW21/AV21</f>
        <v>#DIV/0!</v>
      </c>
      <c r="AX20" s="41"/>
      <c r="AY20" s="9" t="e">
        <f>AX20*AY21/AX21</f>
        <v>#DIV/0!</v>
      </c>
      <c r="AZ20" s="41"/>
      <c r="BA20" s="9" t="e">
        <f>AZ20*BA21/AZ21</f>
        <v>#DIV/0!</v>
      </c>
      <c r="BB20" s="41"/>
      <c r="BC20" s="9" t="e">
        <f>BB20*BC21/BB21</f>
        <v>#DIV/0!</v>
      </c>
      <c r="BD20" s="105">
        <f t="shared" si="27"/>
        <v>0</v>
      </c>
      <c r="BE20" s="9" t="e">
        <f>BD20*BE21/BD21</f>
        <v>#DIV/0!</v>
      </c>
    </row>
    <row r="21" spans="1:57" ht="12.75" customHeight="1" thickBot="1" x14ac:dyDescent="0.25">
      <c r="A21" s="142"/>
      <c r="B21" s="97"/>
      <c r="C21" s="31" t="s">
        <v>15</v>
      </c>
      <c r="D21" s="43">
        <f t="shared" ref="D21:BD21" si="28">D18+D19+D20</f>
        <v>0</v>
      </c>
      <c r="E21" s="58">
        <v>1</v>
      </c>
      <c r="F21" s="43">
        <f t="shared" ref="F21" si="29">F18+F19+F20</f>
        <v>0</v>
      </c>
      <c r="G21" s="58">
        <v>1</v>
      </c>
      <c r="H21" s="43">
        <f t="shared" ref="H21" si="30">H18+H19+H20</f>
        <v>0</v>
      </c>
      <c r="I21" s="58">
        <v>1</v>
      </c>
      <c r="J21" s="43">
        <f t="shared" ref="J21" si="31">J18+J19+J20</f>
        <v>0</v>
      </c>
      <c r="K21" s="58">
        <v>1</v>
      </c>
      <c r="L21" s="43">
        <f t="shared" ref="L21" si="32">L18+L19+L20</f>
        <v>0</v>
      </c>
      <c r="M21" s="58">
        <v>1</v>
      </c>
      <c r="N21" s="43">
        <f t="shared" ref="N21" si="33">N18+N19+N20</f>
        <v>0</v>
      </c>
      <c r="O21" s="58">
        <v>1</v>
      </c>
      <c r="P21" s="43">
        <f t="shared" ref="P21" si="34">P18+P19+P20</f>
        <v>0</v>
      </c>
      <c r="Q21" s="58">
        <v>1</v>
      </c>
      <c r="R21" s="43">
        <f t="shared" ref="R21" si="35">R18+R19+R20</f>
        <v>0</v>
      </c>
      <c r="S21" s="58">
        <v>1</v>
      </c>
      <c r="T21" s="43">
        <f t="shared" ref="T21" si="36">T18+T19+T20</f>
        <v>0</v>
      </c>
      <c r="U21" s="58">
        <v>1</v>
      </c>
      <c r="V21" s="43">
        <f t="shared" ref="V21" si="37">V18+V19+V20</f>
        <v>0</v>
      </c>
      <c r="W21" s="58">
        <v>1</v>
      </c>
      <c r="X21" s="43">
        <f t="shared" ref="X21" si="38">X18+X19+X20</f>
        <v>0</v>
      </c>
      <c r="Y21" s="58">
        <v>1</v>
      </c>
      <c r="Z21" s="43">
        <f t="shared" ref="Z21" si="39">Z18+Z19+Z20</f>
        <v>0</v>
      </c>
      <c r="AA21" s="58">
        <v>1</v>
      </c>
      <c r="AB21" s="43">
        <f t="shared" ref="AB21" si="40">AB18+AB19+AB20</f>
        <v>0</v>
      </c>
      <c r="AC21" s="58">
        <v>1</v>
      </c>
      <c r="AD21" s="43">
        <f t="shared" ref="AD21" si="41">AD18+AD19+AD20</f>
        <v>0</v>
      </c>
      <c r="AE21" s="58">
        <v>1</v>
      </c>
      <c r="AF21" s="43">
        <f t="shared" ref="AF21" si="42">AF18+AF19+AF20</f>
        <v>0</v>
      </c>
      <c r="AG21" s="58">
        <v>1</v>
      </c>
      <c r="AH21" s="43">
        <f t="shared" ref="AH21" si="43">AH18+AH19+AH20</f>
        <v>0</v>
      </c>
      <c r="AI21" s="58">
        <v>1</v>
      </c>
      <c r="AJ21" s="43">
        <f t="shared" ref="AJ21" si="44">AJ18+AJ19+AJ20</f>
        <v>0</v>
      </c>
      <c r="AK21" s="58">
        <v>1</v>
      </c>
      <c r="AL21" s="43">
        <f t="shared" ref="AL21" si="45">AL18+AL19+AL20</f>
        <v>0</v>
      </c>
      <c r="AM21" s="58">
        <v>1</v>
      </c>
      <c r="AN21" s="43">
        <f t="shared" ref="AN21" si="46">AN18+AN19+AN20</f>
        <v>0</v>
      </c>
      <c r="AO21" s="58">
        <v>1</v>
      </c>
      <c r="AP21" s="43">
        <f t="shared" ref="AP21" si="47">AP18+AP19+AP20</f>
        <v>0</v>
      </c>
      <c r="AQ21" s="58">
        <v>1</v>
      </c>
      <c r="AR21" s="43">
        <f t="shared" ref="AR21" si="48">AR18+AR19+AR20</f>
        <v>0</v>
      </c>
      <c r="AS21" s="58">
        <v>1</v>
      </c>
      <c r="AT21" s="43">
        <f t="shared" ref="AT21" si="49">AT18+AT19+AT20</f>
        <v>0</v>
      </c>
      <c r="AU21" s="58">
        <v>1</v>
      </c>
      <c r="AV21" s="43">
        <f t="shared" ref="AV21" si="50">AV18+AV19+AV20</f>
        <v>0</v>
      </c>
      <c r="AW21" s="58">
        <v>1</v>
      </c>
      <c r="AX21" s="43">
        <f t="shared" ref="AX21" si="51">AX18+AX19+AX20</f>
        <v>0</v>
      </c>
      <c r="AY21" s="58">
        <v>1</v>
      </c>
      <c r="AZ21" s="43">
        <f t="shared" ref="AZ21" si="52">AZ18+AZ19+AZ20</f>
        <v>0</v>
      </c>
      <c r="BA21" s="58">
        <v>1</v>
      </c>
      <c r="BB21" s="43">
        <f t="shared" ref="BB21" si="53">BB18+BB19+BB20</f>
        <v>0</v>
      </c>
      <c r="BC21" s="58">
        <v>1</v>
      </c>
      <c r="BD21" s="92">
        <f t="shared" si="28"/>
        <v>0</v>
      </c>
      <c r="BE21" s="58">
        <v>1</v>
      </c>
    </row>
    <row r="22" spans="1:57" ht="13.15" customHeight="1" thickBot="1" x14ac:dyDescent="0.25">
      <c r="A22" s="141" t="s">
        <v>46</v>
      </c>
      <c r="B22" s="111" t="s">
        <v>16</v>
      </c>
      <c r="C22" s="32" t="s">
        <v>10</v>
      </c>
      <c r="D22" s="45"/>
      <c r="E22" s="13" t="e">
        <f>D22*E25/D25</f>
        <v>#DIV/0!</v>
      </c>
      <c r="F22" s="45"/>
      <c r="G22" s="13" t="e">
        <f>F22*G25/F25</f>
        <v>#DIV/0!</v>
      </c>
      <c r="H22" s="45"/>
      <c r="I22" s="13" t="e">
        <f>H22*I25/H25</f>
        <v>#DIV/0!</v>
      </c>
      <c r="J22" s="45"/>
      <c r="K22" s="13" t="e">
        <f>J22*K25/J25</f>
        <v>#DIV/0!</v>
      </c>
      <c r="L22" s="45"/>
      <c r="M22" s="13" t="e">
        <f>L22*M25/L25</f>
        <v>#DIV/0!</v>
      </c>
      <c r="N22" s="45"/>
      <c r="O22" s="13" t="e">
        <f>N22*O25/N25</f>
        <v>#DIV/0!</v>
      </c>
      <c r="P22" s="45"/>
      <c r="Q22" s="13" t="e">
        <f>P22*Q25/P25</f>
        <v>#DIV/0!</v>
      </c>
      <c r="R22" s="45"/>
      <c r="S22" s="13" t="e">
        <f>R22*S25/R25</f>
        <v>#DIV/0!</v>
      </c>
      <c r="T22" s="45"/>
      <c r="U22" s="13" t="e">
        <f>T22*U25/T25</f>
        <v>#DIV/0!</v>
      </c>
      <c r="V22" s="45"/>
      <c r="W22" s="13" t="e">
        <f>V22*W25/V25</f>
        <v>#DIV/0!</v>
      </c>
      <c r="X22" s="45"/>
      <c r="Y22" s="13" t="e">
        <f>X22*Y25/X25</f>
        <v>#DIV/0!</v>
      </c>
      <c r="Z22" s="45"/>
      <c r="AA22" s="13" t="e">
        <f>Z22*AA25/Z25</f>
        <v>#DIV/0!</v>
      </c>
      <c r="AB22" s="45"/>
      <c r="AC22" s="13" t="e">
        <f>AB22*AC25/AB25</f>
        <v>#DIV/0!</v>
      </c>
      <c r="AD22" s="45"/>
      <c r="AE22" s="13" t="e">
        <f>AD22*AE25/AD25</f>
        <v>#DIV/0!</v>
      </c>
      <c r="AF22" s="45"/>
      <c r="AG22" s="13" t="e">
        <f>AF22*AG25/AF25</f>
        <v>#DIV/0!</v>
      </c>
      <c r="AH22" s="45"/>
      <c r="AI22" s="13" t="e">
        <f>AH22*AI25/AH25</f>
        <v>#DIV/0!</v>
      </c>
      <c r="AJ22" s="45"/>
      <c r="AK22" s="13" t="e">
        <f>AJ22*AK25/AJ25</f>
        <v>#DIV/0!</v>
      </c>
      <c r="AL22" s="45"/>
      <c r="AM22" s="13" t="e">
        <f>AL22*AM25/AL25</f>
        <v>#DIV/0!</v>
      </c>
      <c r="AN22" s="45"/>
      <c r="AO22" s="13" t="e">
        <f>AN22*AO25/AN25</f>
        <v>#DIV/0!</v>
      </c>
      <c r="AP22" s="45"/>
      <c r="AQ22" s="13" t="e">
        <f>AP22*AQ25/AP25</f>
        <v>#DIV/0!</v>
      </c>
      <c r="AR22" s="45"/>
      <c r="AS22" s="13" t="e">
        <f>AR22*AS25/AR25</f>
        <v>#DIV/0!</v>
      </c>
      <c r="AT22" s="45"/>
      <c r="AU22" s="13" t="e">
        <f>AT22*AU25/AT25</f>
        <v>#DIV/0!</v>
      </c>
      <c r="AV22" s="45"/>
      <c r="AW22" s="13" t="e">
        <f>AV22*AW25/AV25</f>
        <v>#DIV/0!</v>
      </c>
      <c r="AX22" s="45"/>
      <c r="AY22" s="13" t="e">
        <f>AX22*AY25/AX25</f>
        <v>#DIV/0!</v>
      </c>
      <c r="AZ22" s="45"/>
      <c r="BA22" s="13" t="e">
        <f>AZ22*BA25/AZ25</f>
        <v>#DIV/0!</v>
      </c>
      <c r="BB22" s="45"/>
      <c r="BC22" s="13" t="e">
        <f>BB22*BC25/BB25</f>
        <v>#DIV/0!</v>
      </c>
      <c r="BD22" s="91">
        <f>SUM(D22+F22+H22+J22+L22+N22+P22+R22+T22+V22+X22+Z22+AB22+AD22+AF22+AH22+AJ22+AL22+AN22+AP22+AR22+AT22+AV22+AX22+AZ22+BB22)/26</f>
        <v>0</v>
      </c>
      <c r="BE22" s="13" t="e">
        <f>BD22*BE25/BD25</f>
        <v>#DIV/0!</v>
      </c>
    </row>
    <row r="23" spans="1:57" ht="13.15" customHeight="1" thickBot="1" x14ac:dyDescent="0.25">
      <c r="A23" s="141"/>
      <c r="B23" s="111"/>
      <c r="C23" s="29" t="s">
        <v>11</v>
      </c>
      <c r="D23" s="39"/>
      <c r="E23" s="8" t="e">
        <f>D23*E25/D25</f>
        <v>#DIV/0!</v>
      </c>
      <c r="F23" s="39"/>
      <c r="G23" s="8" t="e">
        <f>F23*G25/F25</f>
        <v>#DIV/0!</v>
      </c>
      <c r="H23" s="39"/>
      <c r="I23" s="8" t="e">
        <f>H23*I25/H25</f>
        <v>#DIV/0!</v>
      </c>
      <c r="J23" s="39"/>
      <c r="K23" s="8" t="e">
        <f>J23*K25/J25</f>
        <v>#DIV/0!</v>
      </c>
      <c r="L23" s="39"/>
      <c r="M23" s="8" t="e">
        <f>L23*M25/L25</f>
        <v>#DIV/0!</v>
      </c>
      <c r="N23" s="39"/>
      <c r="O23" s="8" t="e">
        <f>N23*O25/N25</f>
        <v>#DIV/0!</v>
      </c>
      <c r="P23" s="39"/>
      <c r="Q23" s="8" t="e">
        <f>P23*Q25/P25</f>
        <v>#DIV/0!</v>
      </c>
      <c r="R23" s="39"/>
      <c r="S23" s="8" t="e">
        <f>R23*S25/R25</f>
        <v>#DIV/0!</v>
      </c>
      <c r="T23" s="39"/>
      <c r="U23" s="8" t="e">
        <f>T23*U25/T25</f>
        <v>#DIV/0!</v>
      </c>
      <c r="V23" s="39"/>
      <c r="W23" s="8" t="e">
        <f>V23*W25/V25</f>
        <v>#DIV/0!</v>
      </c>
      <c r="X23" s="39"/>
      <c r="Y23" s="8" t="e">
        <f>X23*Y25/X25</f>
        <v>#DIV/0!</v>
      </c>
      <c r="Z23" s="39"/>
      <c r="AA23" s="8" t="e">
        <f>Z23*AA25/Z25</f>
        <v>#DIV/0!</v>
      </c>
      <c r="AB23" s="39"/>
      <c r="AC23" s="8" t="e">
        <f>AB23*AC25/AB25</f>
        <v>#DIV/0!</v>
      </c>
      <c r="AD23" s="39"/>
      <c r="AE23" s="8" t="e">
        <f>AD23*AE25/AD25</f>
        <v>#DIV/0!</v>
      </c>
      <c r="AF23" s="39"/>
      <c r="AG23" s="8" t="e">
        <f>AF23*AG25/AF25</f>
        <v>#DIV/0!</v>
      </c>
      <c r="AH23" s="39"/>
      <c r="AI23" s="8" t="e">
        <f>AH23*AI25/AH25</f>
        <v>#DIV/0!</v>
      </c>
      <c r="AJ23" s="39"/>
      <c r="AK23" s="8" t="e">
        <f>AJ23*AK25/AJ25</f>
        <v>#DIV/0!</v>
      </c>
      <c r="AL23" s="39"/>
      <c r="AM23" s="8" t="e">
        <f>AL23*AM25/AL25</f>
        <v>#DIV/0!</v>
      </c>
      <c r="AN23" s="39"/>
      <c r="AO23" s="8" t="e">
        <f>AN23*AO25/AN25</f>
        <v>#DIV/0!</v>
      </c>
      <c r="AP23" s="39"/>
      <c r="AQ23" s="8" t="e">
        <f>AP23*AQ25/AP25</f>
        <v>#DIV/0!</v>
      </c>
      <c r="AR23" s="39"/>
      <c r="AS23" s="8" t="e">
        <f>AR23*AS25/AR25</f>
        <v>#DIV/0!</v>
      </c>
      <c r="AT23" s="39"/>
      <c r="AU23" s="8" t="e">
        <f>AT23*AU25/AT25</f>
        <v>#DIV/0!</v>
      </c>
      <c r="AV23" s="39"/>
      <c r="AW23" s="8" t="e">
        <f>AV23*AW25/AV25</f>
        <v>#DIV/0!</v>
      </c>
      <c r="AX23" s="39"/>
      <c r="AY23" s="8" t="e">
        <f>AX23*AY25/AX25</f>
        <v>#DIV/0!</v>
      </c>
      <c r="AZ23" s="39"/>
      <c r="BA23" s="8" t="e">
        <f>AZ23*BA25/AZ25</f>
        <v>#DIV/0!</v>
      </c>
      <c r="BB23" s="39"/>
      <c r="BC23" s="8" t="e">
        <f>BB23*BC25/BB25</f>
        <v>#DIV/0!</v>
      </c>
      <c r="BD23" s="105">
        <f t="shared" ref="BD23:BD24" si="54">SUM(D23+F23+H23+J23+L23+N23+P23+R23+T23+V23+X23+Z23+AB23+AD23+AF23+AH23+AJ23+AL23+AN23+AP23+AR23+AT23+AV23+AX23+AZ23+BB23)/26</f>
        <v>0</v>
      </c>
      <c r="BE23" s="8" t="e">
        <f>BD23*BE25/BD25</f>
        <v>#DIV/0!</v>
      </c>
    </row>
    <row r="24" spans="1:57" ht="13.15" customHeight="1" x14ac:dyDescent="0.2">
      <c r="A24" s="141"/>
      <c r="B24" s="112"/>
      <c r="C24" s="30" t="s">
        <v>12</v>
      </c>
      <c r="D24" s="41"/>
      <c r="E24" s="9" t="e">
        <f>D24*E25/D25</f>
        <v>#DIV/0!</v>
      </c>
      <c r="F24" s="41"/>
      <c r="G24" s="9" t="e">
        <f>F24*G25/F25</f>
        <v>#DIV/0!</v>
      </c>
      <c r="H24" s="41"/>
      <c r="I24" s="9" t="e">
        <f>H24*I25/H25</f>
        <v>#DIV/0!</v>
      </c>
      <c r="J24" s="41"/>
      <c r="K24" s="9" t="e">
        <f>J24*K25/J25</f>
        <v>#DIV/0!</v>
      </c>
      <c r="L24" s="41"/>
      <c r="M24" s="9" t="e">
        <f>L24*M25/L25</f>
        <v>#DIV/0!</v>
      </c>
      <c r="N24" s="41"/>
      <c r="O24" s="9" t="e">
        <f>N24*O25/N25</f>
        <v>#DIV/0!</v>
      </c>
      <c r="P24" s="41"/>
      <c r="Q24" s="9" t="e">
        <f>P24*Q25/P25</f>
        <v>#DIV/0!</v>
      </c>
      <c r="R24" s="41"/>
      <c r="S24" s="9" t="e">
        <f>R24*S25/R25</f>
        <v>#DIV/0!</v>
      </c>
      <c r="T24" s="41"/>
      <c r="U24" s="9" t="e">
        <f>T24*U25/T25</f>
        <v>#DIV/0!</v>
      </c>
      <c r="V24" s="41"/>
      <c r="W24" s="9" t="e">
        <f>V24*W25/V25</f>
        <v>#DIV/0!</v>
      </c>
      <c r="X24" s="41"/>
      <c r="Y24" s="9" t="e">
        <f>X24*Y25/X25</f>
        <v>#DIV/0!</v>
      </c>
      <c r="Z24" s="41"/>
      <c r="AA24" s="9" t="e">
        <f>Z24*AA25/Z25</f>
        <v>#DIV/0!</v>
      </c>
      <c r="AB24" s="41"/>
      <c r="AC24" s="9" t="e">
        <f>AB24*AC25/AB25</f>
        <v>#DIV/0!</v>
      </c>
      <c r="AD24" s="41"/>
      <c r="AE24" s="9" t="e">
        <f>AD24*AE25/AD25</f>
        <v>#DIV/0!</v>
      </c>
      <c r="AF24" s="41"/>
      <c r="AG24" s="9" t="e">
        <f>AF24*AG25/AF25</f>
        <v>#DIV/0!</v>
      </c>
      <c r="AH24" s="41"/>
      <c r="AI24" s="9" t="e">
        <f>AH24*AI25/AH25</f>
        <v>#DIV/0!</v>
      </c>
      <c r="AJ24" s="41"/>
      <c r="AK24" s="9" t="e">
        <f>AJ24*AK25/AJ25</f>
        <v>#DIV/0!</v>
      </c>
      <c r="AL24" s="41"/>
      <c r="AM24" s="9" t="e">
        <f>AL24*AM25/AL25</f>
        <v>#DIV/0!</v>
      </c>
      <c r="AN24" s="41"/>
      <c r="AO24" s="9" t="e">
        <f>AN24*AO25/AN25</f>
        <v>#DIV/0!</v>
      </c>
      <c r="AP24" s="41"/>
      <c r="AQ24" s="9" t="e">
        <f>AP24*AQ25/AP25</f>
        <v>#DIV/0!</v>
      </c>
      <c r="AR24" s="41"/>
      <c r="AS24" s="9" t="e">
        <f>AR24*AS25/AR25</f>
        <v>#DIV/0!</v>
      </c>
      <c r="AT24" s="41"/>
      <c r="AU24" s="9" t="e">
        <f>AT24*AU25/AT25</f>
        <v>#DIV/0!</v>
      </c>
      <c r="AV24" s="41"/>
      <c r="AW24" s="9" t="e">
        <f>AV24*AW25/AV25</f>
        <v>#DIV/0!</v>
      </c>
      <c r="AX24" s="41"/>
      <c r="AY24" s="9" t="e">
        <f>AX24*AY25/AX25</f>
        <v>#DIV/0!</v>
      </c>
      <c r="AZ24" s="41"/>
      <c r="BA24" s="9" t="e">
        <f>AZ24*BA25/AZ25</f>
        <v>#DIV/0!</v>
      </c>
      <c r="BB24" s="41"/>
      <c r="BC24" s="9" t="e">
        <f>BB24*BC25/BB25</f>
        <v>#DIV/0!</v>
      </c>
      <c r="BD24" s="105">
        <f t="shared" si="54"/>
        <v>0</v>
      </c>
      <c r="BE24" s="9" t="e">
        <f>BD24*BE25/BD25</f>
        <v>#DIV/0!</v>
      </c>
    </row>
    <row r="25" spans="1:57" ht="13.15" customHeight="1" thickBot="1" x14ac:dyDescent="0.25">
      <c r="A25" s="142"/>
      <c r="B25" s="97"/>
      <c r="C25" s="31" t="s">
        <v>15</v>
      </c>
      <c r="D25" s="43">
        <f>SUM(D22,D23,D24)</f>
        <v>0</v>
      </c>
      <c r="E25" s="58">
        <v>1</v>
      </c>
      <c r="F25" s="43">
        <f>SUM(F22,F23,F24)</f>
        <v>0</v>
      </c>
      <c r="G25" s="58">
        <v>1</v>
      </c>
      <c r="H25" s="43">
        <f>SUM(H22,H23,H24)</f>
        <v>0</v>
      </c>
      <c r="I25" s="58">
        <v>1</v>
      </c>
      <c r="J25" s="43">
        <f>SUM(J22,J23,J24)</f>
        <v>0</v>
      </c>
      <c r="K25" s="58">
        <v>1</v>
      </c>
      <c r="L25" s="43">
        <f>SUM(L22,L23,L24)</f>
        <v>0</v>
      </c>
      <c r="M25" s="58">
        <v>1</v>
      </c>
      <c r="N25" s="43">
        <f>SUM(N22,N23,N24)</f>
        <v>0</v>
      </c>
      <c r="O25" s="58">
        <v>1</v>
      </c>
      <c r="P25" s="43">
        <f>SUM(P22,P23,P24)</f>
        <v>0</v>
      </c>
      <c r="Q25" s="58">
        <v>1</v>
      </c>
      <c r="R25" s="43">
        <f>SUM(R22,R23,R24)</f>
        <v>0</v>
      </c>
      <c r="S25" s="58">
        <v>1</v>
      </c>
      <c r="T25" s="43">
        <f>SUM(T22,T23,T24)</f>
        <v>0</v>
      </c>
      <c r="U25" s="58">
        <v>1</v>
      </c>
      <c r="V25" s="43">
        <f>SUM(V22,V23,V24)</f>
        <v>0</v>
      </c>
      <c r="W25" s="58">
        <v>1</v>
      </c>
      <c r="X25" s="43">
        <f>SUM(X22,X23,X24)</f>
        <v>0</v>
      </c>
      <c r="Y25" s="58">
        <v>1</v>
      </c>
      <c r="Z25" s="43">
        <f>SUM(Z22,Z23,Z24)</f>
        <v>0</v>
      </c>
      <c r="AA25" s="58">
        <v>1</v>
      </c>
      <c r="AB25" s="43">
        <f>SUM(AB22,AB23,AB24)</f>
        <v>0</v>
      </c>
      <c r="AC25" s="58">
        <v>1</v>
      </c>
      <c r="AD25" s="43">
        <f>SUM(AD22,AD23,AD24)</f>
        <v>0</v>
      </c>
      <c r="AE25" s="58">
        <v>1</v>
      </c>
      <c r="AF25" s="43">
        <f>SUM(AF22,AF23,AF24)</f>
        <v>0</v>
      </c>
      <c r="AG25" s="58">
        <v>1</v>
      </c>
      <c r="AH25" s="43">
        <f>SUM(AH22,AH23,AH24)</f>
        <v>0</v>
      </c>
      <c r="AI25" s="58">
        <v>1</v>
      </c>
      <c r="AJ25" s="43">
        <f>SUM(AJ22,AJ23,AJ24)</f>
        <v>0</v>
      </c>
      <c r="AK25" s="58">
        <v>1</v>
      </c>
      <c r="AL25" s="43">
        <f>SUM(AL22,AL23,AL24)</f>
        <v>0</v>
      </c>
      <c r="AM25" s="58">
        <v>1</v>
      </c>
      <c r="AN25" s="43">
        <f>SUM(AN22,AN23,AN24)</f>
        <v>0</v>
      </c>
      <c r="AO25" s="58">
        <v>1</v>
      </c>
      <c r="AP25" s="43">
        <f>SUM(AP22,AP23,AP24)</f>
        <v>0</v>
      </c>
      <c r="AQ25" s="58">
        <v>1</v>
      </c>
      <c r="AR25" s="43">
        <f>SUM(AR22,AR23,AR24)</f>
        <v>0</v>
      </c>
      <c r="AS25" s="58">
        <v>1</v>
      </c>
      <c r="AT25" s="43">
        <f>SUM(AT22,AT23,AT24)</f>
        <v>0</v>
      </c>
      <c r="AU25" s="58">
        <v>1</v>
      </c>
      <c r="AV25" s="43">
        <f>SUM(AV22,AV23,AV24)</f>
        <v>0</v>
      </c>
      <c r="AW25" s="58">
        <v>1</v>
      </c>
      <c r="AX25" s="43">
        <f>SUM(AX22,AX23,AX24)</f>
        <v>0</v>
      </c>
      <c r="AY25" s="58">
        <v>1</v>
      </c>
      <c r="AZ25" s="43">
        <f>SUM(AZ22,AZ23,AZ24)</f>
        <v>0</v>
      </c>
      <c r="BA25" s="58">
        <v>1</v>
      </c>
      <c r="BB25" s="43">
        <f>SUM(BB22,BB23,BB24)</f>
        <v>0</v>
      </c>
      <c r="BC25" s="58">
        <v>1</v>
      </c>
      <c r="BD25" s="92">
        <f>SUM(BD22,BD23,BD24)</f>
        <v>0</v>
      </c>
      <c r="BE25" s="58">
        <v>1</v>
      </c>
    </row>
    <row r="26" spans="1:57" ht="12.75" customHeight="1" thickBot="1" x14ac:dyDescent="0.25">
      <c r="A26" s="141" t="s">
        <v>47</v>
      </c>
      <c r="B26" s="111" t="s">
        <v>16</v>
      </c>
      <c r="C26" s="32" t="s">
        <v>10</v>
      </c>
      <c r="D26" s="98"/>
      <c r="E26" s="13" t="e">
        <f>D26*E29/D29</f>
        <v>#DIV/0!</v>
      </c>
      <c r="F26" s="98"/>
      <c r="G26" s="13" t="e">
        <f>F26*G29/F29</f>
        <v>#DIV/0!</v>
      </c>
      <c r="H26" s="98"/>
      <c r="I26" s="13" t="e">
        <f>H26*I29/H29</f>
        <v>#DIV/0!</v>
      </c>
      <c r="J26" s="98"/>
      <c r="K26" s="13" t="e">
        <f>J26*K29/J29</f>
        <v>#DIV/0!</v>
      </c>
      <c r="L26" s="98"/>
      <c r="M26" s="13" t="e">
        <f>L26*M29/L29</f>
        <v>#DIV/0!</v>
      </c>
      <c r="N26" s="98"/>
      <c r="O26" s="13" t="e">
        <f>N26*O29/N29</f>
        <v>#DIV/0!</v>
      </c>
      <c r="P26" s="98"/>
      <c r="Q26" s="13" t="e">
        <f>P26*Q29/P29</f>
        <v>#DIV/0!</v>
      </c>
      <c r="R26" s="98"/>
      <c r="S26" s="13" t="e">
        <f>R26*S29/R29</f>
        <v>#DIV/0!</v>
      </c>
      <c r="T26" s="98"/>
      <c r="U26" s="13" t="e">
        <f>T26*U29/T29</f>
        <v>#DIV/0!</v>
      </c>
      <c r="V26" s="98"/>
      <c r="W26" s="13" t="e">
        <f>V26*W29/V29</f>
        <v>#DIV/0!</v>
      </c>
      <c r="X26" s="98"/>
      <c r="Y26" s="13" t="e">
        <f>X26*Y29/X29</f>
        <v>#DIV/0!</v>
      </c>
      <c r="Z26" s="98"/>
      <c r="AA26" s="13" t="e">
        <f>Z26*AA29/Z29</f>
        <v>#DIV/0!</v>
      </c>
      <c r="AB26" s="98"/>
      <c r="AC26" s="13" t="e">
        <f>AB26*AC29/AB29</f>
        <v>#DIV/0!</v>
      </c>
      <c r="AD26" s="98"/>
      <c r="AE26" s="13" t="e">
        <f>AD26*AE29/AD29</f>
        <v>#DIV/0!</v>
      </c>
      <c r="AF26" s="98"/>
      <c r="AG26" s="13" t="e">
        <f>AF26*AG29/AF29</f>
        <v>#DIV/0!</v>
      </c>
      <c r="AH26" s="98"/>
      <c r="AI26" s="13" t="e">
        <f>AH26*AI29/AH29</f>
        <v>#DIV/0!</v>
      </c>
      <c r="AJ26" s="98"/>
      <c r="AK26" s="13" t="e">
        <f>AJ26*AK29/AJ29</f>
        <v>#DIV/0!</v>
      </c>
      <c r="AL26" s="98"/>
      <c r="AM26" s="13" t="e">
        <f>AL26*AM29/AL29</f>
        <v>#DIV/0!</v>
      </c>
      <c r="AN26" s="98"/>
      <c r="AO26" s="13" t="e">
        <f>AN26*AO29/AN29</f>
        <v>#DIV/0!</v>
      </c>
      <c r="AP26" s="98"/>
      <c r="AQ26" s="13" t="e">
        <f>AP26*AQ29/AP29</f>
        <v>#DIV/0!</v>
      </c>
      <c r="AR26" s="98"/>
      <c r="AS26" s="13" t="e">
        <f>AR26*AS29/AR29</f>
        <v>#DIV/0!</v>
      </c>
      <c r="AT26" s="98"/>
      <c r="AU26" s="13" t="e">
        <f>AT26*AU29/AT29</f>
        <v>#DIV/0!</v>
      </c>
      <c r="AV26" s="98"/>
      <c r="AW26" s="13" t="e">
        <f>AV26*AW29/AV29</f>
        <v>#DIV/0!</v>
      </c>
      <c r="AX26" s="98"/>
      <c r="AY26" s="13" t="e">
        <f>AX26*AY29/AX29</f>
        <v>#DIV/0!</v>
      </c>
      <c r="AZ26" s="98"/>
      <c r="BA26" s="13" t="e">
        <f>AZ26*BA29/AZ29</f>
        <v>#DIV/0!</v>
      </c>
      <c r="BB26" s="98"/>
      <c r="BC26" s="13" t="e">
        <f>BB26*BC29/BB29</f>
        <v>#DIV/0!</v>
      </c>
      <c r="BD26" s="91">
        <f>SUM(D26+F26+H26+J26+L26+N26+P26+R26+T26+V26+X26+Z26+AB26+AD26+AF26+AH26+AJ26+AL26+AN26+AP26+AR26+AT26+AV26+AX26+AZ26+BB26)/26</f>
        <v>0</v>
      </c>
      <c r="BE26" s="13" t="e">
        <f>BD26*BE29/BD29</f>
        <v>#DIV/0!</v>
      </c>
    </row>
    <row r="27" spans="1:57" ht="12.75" customHeight="1" thickBot="1" x14ac:dyDescent="0.25">
      <c r="A27" s="141"/>
      <c r="B27" s="111"/>
      <c r="C27" s="29" t="s">
        <v>11</v>
      </c>
      <c r="D27" s="39"/>
      <c r="E27" s="8" t="e">
        <f>D27*E29/D29</f>
        <v>#DIV/0!</v>
      </c>
      <c r="F27" s="39"/>
      <c r="G27" s="8" t="e">
        <f>F27*G29/F29</f>
        <v>#DIV/0!</v>
      </c>
      <c r="H27" s="39"/>
      <c r="I27" s="8" t="e">
        <f>H27*I29/H29</f>
        <v>#DIV/0!</v>
      </c>
      <c r="J27" s="39"/>
      <c r="K27" s="8" t="e">
        <f>J27*K29/J29</f>
        <v>#DIV/0!</v>
      </c>
      <c r="L27" s="39"/>
      <c r="M27" s="8" t="e">
        <f>L27*M29/L29</f>
        <v>#DIV/0!</v>
      </c>
      <c r="N27" s="39"/>
      <c r="O27" s="8" t="e">
        <f>N27*O29/N29</f>
        <v>#DIV/0!</v>
      </c>
      <c r="P27" s="39"/>
      <c r="Q27" s="8" t="e">
        <f>P27*Q29/P29</f>
        <v>#DIV/0!</v>
      </c>
      <c r="R27" s="39"/>
      <c r="S27" s="8" t="e">
        <f>R27*S29/R29</f>
        <v>#DIV/0!</v>
      </c>
      <c r="T27" s="39"/>
      <c r="U27" s="8" t="e">
        <f>T27*U29/T29</f>
        <v>#DIV/0!</v>
      </c>
      <c r="V27" s="39"/>
      <c r="W27" s="8" t="e">
        <f>V27*W29/V29</f>
        <v>#DIV/0!</v>
      </c>
      <c r="X27" s="39"/>
      <c r="Y27" s="8" t="e">
        <f>X27*Y29/X29</f>
        <v>#DIV/0!</v>
      </c>
      <c r="Z27" s="39"/>
      <c r="AA27" s="8" t="e">
        <f>Z27*AA29/Z29</f>
        <v>#DIV/0!</v>
      </c>
      <c r="AB27" s="39"/>
      <c r="AC27" s="8" t="e">
        <f>AB27*AC29/AB29</f>
        <v>#DIV/0!</v>
      </c>
      <c r="AD27" s="39"/>
      <c r="AE27" s="8" t="e">
        <f>AD27*AE29/AD29</f>
        <v>#DIV/0!</v>
      </c>
      <c r="AF27" s="39"/>
      <c r="AG27" s="8" t="e">
        <f>AF27*AG29/AF29</f>
        <v>#DIV/0!</v>
      </c>
      <c r="AH27" s="39"/>
      <c r="AI27" s="8" t="e">
        <f>AH27*AI29/AH29</f>
        <v>#DIV/0!</v>
      </c>
      <c r="AJ27" s="39"/>
      <c r="AK27" s="8" t="e">
        <f>AJ27*AK29/AJ29</f>
        <v>#DIV/0!</v>
      </c>
      <c r="AL27" s="39"/>
      <c r="AM27" s="8" t="e">
        <f>AL27*AM29/AL29</f>
        <v>#DIV/0!</v>
      </c>
      <c r="AN27" s="39"/>
      <c r="AO27" s="8" t="e">
        <f>AN27*AO29/AN29</f>
        <v>#DIV/0!</v>
      </c>
      <c r="AP27" s="39"/>
      <c r="AQ27" s="8" t="e">
        <f>AP27*AQ29/AP29</f>
        <v>#DIV/0!</v>
      </c>
      <c r="AR27" s="39"/>
      <c r="AS27" s="8" t="e">
        <f>AR27*AS29/AR29</f>
        <v>#DIV/0!</v>
      </c>
      <c r="AT27" s="39"/>
      <c r="AU27" s="8" t="e">
        <f>AT27*AU29/AT29</f>
        <v>#DIV/0!</v>
      </c>
      <c r="AV27" s="39"/>
      <c r="AW27" s="8" t="e">
        <f>AV27*AW29/AV29</f>
        <v>#DIV/0!</v>
      </c>
      <c r="AX27" s="39"/>
      <c r="AY27" s="8" t="e">
        <f>AX27*AY29/AX29</f>
        <v>#DIV/0!</v>
      </c>
      <c r="AZ27" s="39"/>
      <c r="BA27" s="8" t="e">
        <f>AZ27*BA29/AZ29</f>
        <v>#DIV/0!</v>
      </c>
      <c r="BB27" s="39"/>
      <c r="BC27" s="8" t="e">
        <f>BB27*BC29/BB29</f>
        <v>#DIV/0!</v>
      </c>
      <c r="BD27" s="105">
        <f t="shared" ref="BD27:BD28" si="55">SUM(D27+F27+H27+J27+L27+N27+P27+R27+T27+V27+X27+Z27+AB27+AD27+AF27+AH27+AJ27+AL27+AN27+AP27+AR27+AT27+AV27+AX27+AZ27+BB27)/26</f>
        <v>0</v>
      </c>
      <c r="BE27" s="8" t="e">
        <f>BD27*BE29/BD29</f>
        <v>#DIV/0!</v>
      </c>
    </row>
    <row r="28" spans="1:57" ht="13.15" customHeight="1" x14ac:dyDescent="0.2">
      <c r="A28" s="141"/>
      <c r="B28" s="112"/>
      <c r="C28" s="30" t="s">
        <v>12</v>
      </c>
      <c r="D28" s="41"/>
      <c r="E28" s="9" t="e">
        <f>D28*E29/D29</f>
        <v>#DIV/0!</v>
      </c>
      <c r="F28" s="41"/>
      <c r="G28" s="9" t="e">
        <f>F28*G29/F29</f>
        <v>#DIV/0!</v>
      </c>
      <c r="H28" s="41"/>
      <c r="I28" s="9" t="e">
        <f>H28*I29/H29</f>
        <v>#DIV/0!</v>
      </c>
      <c r="J28" s="41"/>
      <c r="K28" s="9" t="e">
        <f>J28*K29/J29</f>
        <v>#DIV/0!</v>
      </c>
      <c r="L28" s="41"/>
      <c r="M28" s="9" t="e">
        <f>L28*M29/L29</f>
        <v>#DIV/0!</v>
      </c>
      <c r="N28" s="41"/>
      <c r="O28" s="9" t="e">
        <f>N28*O29/N29</f>
        <v>#DIV/0!</v>
      </c>
      <c r="P28" s="41"/>
      <c r="Q28" s="9" t="e">
        <f>P28*Q29/P29</f>
        <v>#DIV/0!</v>
      </c>
      <c r="R28" s="41"/>
      <c r="S28" s="9" t="e">
        <f>R28*S29/R29</f>
        <v>#DIV/0!</v>
      </c>
      <c r="T28" s="41"/>
      <c r="U28" s="9" t="e">
        <f>T28*U29/T29</f>
        <v>#DIV/0!</v>
      </c>
      <c r="V28" s="41"/>
      <c r="W28" s="9" t="e">
        <f>V28*W29/V29</f>
        <v>#DIV/0!</v>
      </c>
      <c r="X28" s="41"/>
      <c r="Y28" s="9" t="e">
        <f>X28*Y29/X29</f>
        <v>#DIV/0!</v>
      </c>
      <c r="Z28" s="41"/>
      <c r="AA28" s="9" t="e">
        <f>Z28*AA29/Z29</f>
        <v>#DIV/0!</v>
      </c>
      <c r="AB28" s="41"/>
      <c r="AC28" s="9" t="e">
        <f>AB28*AC29/AB29</f>
        <v>#DIV/0!</v>
      </c>
      <c r="AD28" s="41"/>
      <c r="AE28" s="9" t="e">
        <f>AD28*AE29/AD29</f>
        <v>#DIV/0!</v>
      </c>
      <c r="AF28" s="41"/>
      <c r="AG28" s="9" t="e">
        <f>AF28*AG29/AF29</f>
        <v>#DIV/0!</v>
      </c>
      <c r="AH28" s="41"/>
      <c r="AI28" s="9" t="e">
        <f>AH28*AI29/AH29</f>
        <v>#DIV/0!</v>
      </c>
      <c r="AJ28" s="41"/>
      <c r="AK28" s="9" t="e">
        <f>AJ28*AK29/AJ29</f>
        <v>#DIV/0!</v>
      </c>
      <c r="AL28" s="41"/>
      <c r="AM28" s="9" t="e">
        <f>AL28*AM29/AL29</f>
        <v>#DIV/0!</v>
      </c>
      <c r="AN28" s="41"/>
      <c r="AO28" s="9" t="e">
        <f>AN28*AO29/AN29</f>
        <v>#DIV/0!</v>
      </c>
      <c r="AP28" s="41"/>
      <c r="AQ28" s="9" t="e">
        <f>AP28*AQ29/AP29</f>
        <v>#DIV/0!</v>
      </c>
      <c r="AR28" s="41"/>
      <c r="AS28" s="9" t="e">
        <f>AR28*AS29/AR29</f>
        <v>#DIV/0!</v>
      </c>
      <c r="AT28" s="41"/>
      <c r="AU28" s="9" t="e">
        <f>AT28*AU29/AT29</f>
        <v>#DIV/0!</v>
      </c>
      <c r="AV28" s="41"/>
      <c r="AW28" s="9" t="e">
        <f>AV28*AW29/AV29</f>
        <v>#DIV/0!</v>
      </c>
      <c r="AX28" s="41"/>
      <c r="AY28" s="9" t="e">
        <f>AX28*AY29/AX29</f>
        <v>#DIV/0!</v>
      </c>
      <c r="AZ28" s="41"/>
      <c r="BA28" s="9" t="e">
        <f>AZ28*BA29/AZ29</f>
        <v>#DIV/0!</v>
      </c>
      <c r="BB28" s="41"/>
      <c r="BC28" s="9" t="e">
        <f>BB28*BC29/BB29</f>
        <v>#DIV/0!</v>
      </c>
      <c r="BD28" s="105">
        <f t="shared" si="55"/>
        <v>0</v>
      </c>
      <c r="BE28" s="9" t="e">
        <f>BD28*BE29/BD29</f>
        <v>#DIV/0!</v>
      </c>
    </row>
    <row r="29" spans="1:57" ht="13.15" customHeight="1" thickBot="1" x14ac:dyDescent="0.25">
      <c r="A29" s="142"/>
      <c r="B29" s="97"/>
      <c r="C29" s="31" t="s">
        <v>15</v>
      </c>
      <c r="D29" s="43">
        <f>SUM(D26:D28)</f>
        <v>0</v>
      </c>
      <c r="E29" s="21">
        <v>1</v>
      </c>
      <c r="F29" s="43">
        <f>SUM(F26:F28)</f>
        <v>0</v>
      </c>
      <c r="G29" s="21">
        <v>1</v>
      </c>
      <c r="H29" s="43">
        <f>SUM(H26:H28)</f>
        <v>0</v>
      </c>
      <c r="I29" s="21">
        <v>1</v>
      </c>
      <c r="J29" s="43">
        <f>SUM(J26:J28)</f>
        <v>0</v>
      </c>
      <c r="K29" s="21">
        <v>1</v>
      </c>
      <c r="L29" s="43">
        <f>SUM(L26:L28)</f>
        <v>0</v>
      </c>
      <c r="M29" s="21">
        <v>1</v>
      </c>
      <c r="N29" s="43">
        <f>SUM(N26:N28)</f>
        <v>0</v>
      </c>
      <c r="O29" s="21">
        <v>1</v>
      </c>
      <c r="P29" s="43">
        <f>SUM(P26:P28)</f>
        <v>0</v>
      </c>
      <c r="Q29" s="21">
        <v>1</v>
      </c>
      <c r="R29" s="43">
        <f>SUM(R26:R28)</f>
        <v>0</v>
      </c>
      <c r="S29" s="21">
        <v>1</v>
      </c>
      <c r="T29" s="43">
        <f>SUM(T26:T28)</f>
        <v>0</v>
      </c>
      <c r="U29" s="21">
        <v>1</v>
      </c>
      <c r="V29" s="43">
        <f>SUM(V26:V28)</f>
        <v>0</v>
      </c>
      <c r="W29" s="21">
        <v>1</v>
      </c>
      <c r="X29" s="43">
        <f>SUM(X26:X28)</f>
        <v>0</v>
      </c>
      <c r="Y29" s="21">
        <v>1</v>
      </c>
      <c r="Z29" s="43">
        <f>SUM(Z26:Z28)</f>
        <v>0</v>
      </c>
      <c r="AA29" s="21">
        <v>1</v>
      </c>
      <c r="AB29" s="43">
        <f>SUM(AB26:AB28)</f>
        <v>0</v>
      </c>
      <c r="AC29" s="21">
        <v>1</v>
      </c>
      <c r="AD29" s="43">
        <f>SUM(AD26:AD28)</f>
        <v>0</v>
      </c>
      <c r="AE29" s="21">
        <v>1</v>
      </c>
      <c r="AF29" s="43">
        <f>SUM(AF26:AF28)</f>
        <v>0</v>
      </c>
      <c r="AG29" s="21">
        <v>1</v>
      </c>
      <c r="AH29" s="43">
        <f>SUM(AH26:AH28)</f>
        <v>0</v>
      </c>
      <c r="AI29" s="21">
        <v>1</v>
      </c>
      <c r="AJ29" s="43">
        <f>SUM(AJ26:AJ28)</f>
        <v>0</v>
      </c>
      <c r="AK29" s="21">
        <v>1</v>
      </c>
      <c r="AL29" s="43">
        <f>SUM(AL26:AL28)</f>
        <v>0</v>
      </c>
      <c r="AM29" s="21">
        <v>1</v>
      </c>
      <c r="AN29" s="43">
        <f>SUM(AN26:AN28)</f>
        <v>0</v>
      </c>
      <c r="AO29" s="21">
        <v>1</v>
      </c>
      <c r="AP29" s="43">
        <f>SUM(AP26:AP28)</f>
        <v>0</v>
      </c>
      <c r="AQ29" s="21">
        <v>1</v>
      </c>
      <c r="AR29" s="43">
        <f>SUM(AR26:AR28)</f>
        <v>0</v>
      </c>
      <c r="AS29" s="21">
        <v>1</v>
      </c>
      <c r="AT29" s="43">
        <f>SUM(AT26:AT28)</f>
        <v>0</v>
      </c>
      <c r="AU29" s="21">
        <v>1</v>
      </c>
      <c r="AV29" s="43">
        <f>SUM(AV26:AV28)</f>
        <v>0</v>
      </c>
      <c r="AW29" s="21">
        <v>1</v>
      </c>
      <c r="AX29" s="43">
        <f>SUM(AX26:AX28)</f>
        <v>0</v>
      </c>
      <c r="AY29" s="21">
        <v>1</v>
      </c>
      <c r="AZ29" s="43">
        <f>SUM(AZ26:AZ28)</f>
        <v>0</v>
      </c>
      <c r="BA29" s="21">
        <v>1</v>
      </c>
      <c r="BB29" s="43">
        <f>SUM(BB26:BB28)</f>
        <v>0</v>
      </c>
      <c r="BC29" s="21">
        <v>1</v>
      </c>
      <c r="BD29" s="43">
        <f>SUM(BD26:BD28)</f>
        <v>0</v>
      </c>
      <c r="BE29" s="58">
        <v>1</v>
      </c>
    </row>
    <row r="30" spans="1:57" ht="13.15" customHeight="1" x14ac:dyDescent="0.2">
      <c r="A30" s="141" t="s">
        <v>19</v>
      </c>
      <c r="B30" s="111" t="s">
        <v>16</v>
      </c>
      <c r="C30" s="32" t="s">
        <v>10</v>
      </c>
      <c r="D30" s="98">
        <f>SUM(D14,D18,D22,D26)</f>
        <v>0</v>
      </c>
      <c r="E30" s="13" t="e">
        <f>D30*E33/D33</f>
        <v>#DIV/0!</v>
      </c>
      <c r="F30" s="98">
        <f>SUM(F14,F18,F22,F26)</f>
        <v>0</v>
      </c>
      <c r="G30" s="13" t="e">
        <f>F30*G33/F33</f>
        <v>#DIV/0!</v>
      </c>
      <c r="H30" s="98">
        <f>SUM(H14,H18,H22,H26)</f>
        <v>0</v>
      </c>
      <c r="I30" s="13" t="e">
        <f>H30*I33/H33</f>
        <v>#DIV/0!</v>
      </c>
      <c r="J30" s="98">
        <f>SUM(J14,J18,J22,J26)</f>
        <v>0</v>
      </c>
      <c r="K30" s="13" t="e">
        <f>J30*K33/J33</f>
        <v>#DIV/0!</v>
      </c>
      <c r="L30" s="98">
        <f>SUM(L14,L18,L22,L26)</f>
        <v>0</v>
      </c>
      <c r="M30" s="13" t="e">
        <f>L30*M33/L33</f>
        <v>#DIV/0!</v>
      </c>
      <c r="N30" s="98">
        <f>SUM(N14,N18,N22,N26)</f>
        <v>0</v>
      </c>
      <c r="O30" s="13" t="e">
        <f>N30*O33/N33</f>
        <v>#DIV/0!</v>
      </c>
      <c r="P30" s="98">
        <f>SUM(P14,P18,P22,P26)</f>
        <v>0</v>
      </c>
      <c r="Q30" s="13" t="e">
        <f>P30*Q33/P33</f>
        <v>#DIV/0!</v>
      </c>
      <c r="R30" s="98">
        <f>SUM(R14,R18,R22,R26)</f>
        <v>0</v>
      </c>
      <c r="S30" s="13" t="e">
        <f>R30*S33/R33</f>
        <v>#DIV/0!</v>
      </c>
      <c r="T30" s="98">
        <f>SUM(T14,T18,T22,T26)</f>
        <v>0</v>
      </c>
      <c r="U30" s="13" t="e">
        <f>T30*U33/T33</f>
        <v>#DIV/0!</v>
      </c>
      <c r="V30" s="98">
        <f>SUM(V14,V18,V22,V26)</f>
        <v>0</v>
      </c>
      <c r="W30" s="13" t="e">
        <f>V30*W33/V33</f>
        <v>#DIV/0!</v>
      </c>
      <c r="X30" s="98">
        <f>SUM(X14,X18,X22,X26)</f>
        <v>0</v>
      </c>
      <c r="Y30" s="13" t="e">
        <f>X30*Y33/X33</f>
        <v>#DIV/0!</v>
      </c>
      <c r="Z30" s="98">
        <f>SUM(Z14,Z18,Z22,Z26)</f>
        <v>0</v>
      </c>
      <c r="AA30" s="13" t="e">
        <f>Z30*AA33/Z33</f>
        <v>#DIV/0!</v>
      </c>
      <c r="AB30" s="98">
        <f>SUM(AB14,AB18,AB22,AB26)</f>
        <v>0</v>
      </c>
      <c r="AC30" s="13" t="e">
        <f>AB30*AC33/AB33</f>
        <v>#DIV/0!</v>
      </c>
      <c r="AD30" s="98">
        <f>SUM(AD14,AD18,AD22,AD26)</f>
        <v>0</v>
      </c>
      <c r="AE30" s="13" t="e">
        <f>AD30*AE33/AD33</f>
        <v>#DIV/0!</v>
      </c>
      <c r="AF30" s="98">
        <f>SUM(AF14,AF18,AF22,AF26)</f>
        <v>0</v>
      </c>
      <c r="AG30" s="13" t="e">
        <f>AF30*AG33/AF33</f>
        <v>#DIV/0!</v>
      </c>
      <c r="AH30" s="98">
        <f>SUM(AH14,AH18,AH22,AH26)</f>
        <v>0</v>
      </c>
      <c r="AI30" s="13" t="e">
        <f>AH30*AI33/AH33</f>
        <v>#DIV/0!</v>
      </c>
      <c r="AJ30" s="98">
        <f>SUM(AJ14,AJ18,AJ22,AJ26)</f>
        <v>0</v>
      </c>
      <c r="AK30" s="13" t="e">
        <f>AJ30*AK33/AJ33</f>
        <v>#DIV/0!</v>
      </c>
      <c r="AL30" s="98">
        <f>SUM(AL14,AL18,AL22,AL26)</f>
        <v>0</v>
      </c>
      <c r="AM30" s="13" t="e">
        <f>AL30*AM33/AL33</f>
        <v>#DIV/0!</v>
      </c>
      <c r="AN30" s="98">
        <f>SUM(AN14,AN18,AN22,AN26)</f>
        <v>0</v>
      </c>
      <c r="AO30" s="13" t="e">
        <f>AN30*AO33/AN33</f>
        <v>#DIV/0!</v>
      </c>
      <c r="AP30" s="98">
        <f>SUM(AP14,AP18,AP22,AP26)</f>
        <v>0</v>
      </c>
      <c r="AQ30" s="13" t="e">
        <f>AP30*AQ33/AP33</f>
        <v>#DIV/0!</v>
      </c>
      <c r="AR30" s="98">
        <f>SUM(AR14,AR18,AR22,AR26)</f>
        <v>0</v>
      </c>
      <c r="AS30" s="13" t="e">
        <f>AR30*AS33/AR33</f>
        <v>#DIV/0!</v>
      </c>
      <c r="AT30" s="98">
        <f>SUM(AT14,AT18,AT22,AT26)</f>
        <v>0</v>
      </c>
      <c r="AU30" s="13" t="e">
        <f>AT30*AU33/AT33</f>
        <v>#DIV/0!</v>
      </c>
      <c r="AV30" s="98">
        <f>SUM(AV14,AV18,AV22,AV26)</f>
        <v>0</v>
      </c>
      <c r="AW30" s="13" t="e">
        <f>AV30*AW33/AV33</f>
        <v>#DIV/0!</v>
      </c>
      <c r="AX30" s="98">
        <f>SUM(AX14,AX18,AX22,AX26)</f>
        <v>0</v>
      </c>
      <c r="AY30" s="13" t="e">
        <f>AX30*AY33/AX33</f>
        <v>#DIV/0!</v>
      </c>
      <c r="AZ30" s="98">
        <f>SUM(AZ14,AZ18,AZ22,AZ26)</f>
        <v>0</v>
      </c>
      <c r="BA30" s="13" t="e">
        <f>AZ30*BA33/AZ33</f>
        <v>#DIV/0!</v>
      </c>
      <c r="BB30" s="98">
        <f>SUM(BB14,BB18,BB22,BB26)</f>
        <v>0</v>
      </c>
      <c r="BC30" s="13" t="e">
        <f>BB30*BC33/BB33</f>
        <v>#DIV/0!</v>
      </c>
      <c r="BD30" s="45">
        <f>SUM(BD14,BD18,BD22,BD26)</f>
        <v>0</v>
      </c>
      <c r="BE30" s="13" t="e">
        <f>BD30*BE33/BD33</f>
        <v>#DIV/0!</v>
      </c>
    </row>
    <row r="31" spans="1:57" ht="13.15" customHeight="1" x14ac:dyDescent="0.2">
      <c r="A31" s="141"/>
      <c r="B31" s="111"/>
      <c r="C31" s="29" t="s">
        <v>11</v>
      </c>
      <c r="D31" s="39">
        <f>SUM(D15,D19,D23,D27)</f>
        <v>0</v>
      </c>
      <c r="E31" s="8" t="e">
        <f>D31*E33/D33</f>
        <v>#DIV/0!</v>
      </c>
      <c r="F31" s="39">
        <f>SUM(F15,F19,F23,F27)</f>
        <v>0</v>
      </c>
      <c r="G31" s="8" t="e">
        <f>F31*G33/F33</f>
        <v>#DIV/0!</v>
      </c>
      <c r="H31" s="39">
        <f>SUM(H15,H19,H23,H27)</f>
        <v>0</v>
      </c>
      <c r="I31" s="8" t="e">
        <f>H31*I33/H33</f>
        <v>#DIV/0!</v>
      </c>
      <c r="J31" s="39">
        <f>SUM(J15,J19,J23,J27)</f>
        <v>0</v>
      </c>
      <c r="K31" s="8" t="e">
        <f>J31*K33/J33</f>
        <v>#DIV/0!</v>
      </c>
      <c r="L31" s="39">
        <f>SUM(L15,L19,L23,L27)</f>
        <v>0</v>
      </c>
      <c r="M31" s="8" t="e">
        <f>L31*M33/L33</f>
        <v>#DIV/0!</v>
      </c>
      <c r="N31" s="39">
        <f>SUM(N15,N19,N23,N27)</f>
        <v>0</v>
      </c>
      <c r="O31" s="8" t="e">
        <f>N31*O33/N33</f>
        <v>#DIV/0!</v>
      </c>
      <c r="P31" s="39">
        <f>SUM(P15,P19,P23,P27)</f>
        <v>0</v>
      </c>
      <c r="Q31" s="8" t="e">
        <f>P31*Q33/P33</f>
        <v>#DIV/0!</v>
      </c>
      <c r="R31" s="39">
        <f>SUM(R15,R19,R23,R27)</f>
        <v>0</v>
      </c>
      <c r="S31" s="8" t="e">
        <f>R31*S33/R33</f>
        <v>#DIV/0!</v>
      </c>
      <c r="T31" s="39">
        <f>SUM(T15,T19,T23,T27)</f>
        <v>0</v>
      </c>
      <c r="U31" s="8" t="e">
        <f>T31*U33/T33</f>
        <v>#DIV/0!</v>
      </c>
      <c r="V31" s="39">
        <f>SUM(V15,V19,V23,V27)</f>
        <v>0</v>
      </c>
      <c r="W31" s="8" t="e">
        <f>V31*W33/V33</f>
        <v>#DIV/0!</v>
      </c>
      <c r="X31" s="39">
        <f>SUM(X15,X19,X23,X27)</f>
        <v>0</v>
      </c>
      <c r="Y31" s="8" t="e">
        <f>X31*Y33/X33</f>
        <v>#DIV/0!</v>
      </c>
      <c r="Z31" s="39">
        <f>SUM(Z15,Z19,Z23,Z27)</f>
        <v>0</v>
      </c>
      <c r="AA31" s="8" t="e">
        <f>Z31*AA33/Z33</f>
        <v>#DIV/0!</v>
      </c>
      <c r="AB31" s="39">
        <f>SUM(AB15,AB19,AB23,AB27)</f>
        <v>0</v>
      </c>
      <c r="AC31" s="8" t="e">
        <f>AB31*AC33/AB33</f>
        <v>#DIV/0!</v>
      </c>
      <c r="AD31" s="39">
        <f>SUM(AD15,AD19,AD23,AD27)</f>
        <v>0</v>
      </c>
      <c r="AE31" s="8" t="e">
        <f>AD31*AE33/AD33</f>
        <v>#DIV/0!</v>
      </c>
      <c r="AF31" s="39">
        <f>SUM(AF15,AF19,AF23,AF27)</f>
        <v>0</v>
      </c>
      <c r="AG31" s="8" t="e">
        <f>AF31*AG33/AF33</f>
        <v>#DIV/0!</v>
      </c>
      <c r="AH31" s="39">
        <f>SUM(AH15,AH19,AH23,AH27)</f>
        <v>0</v>
      </c>
      <c r="AI31" s="8" t="e">
        <f>AH31*AI33/AH33</f>
        <v>#DIV/0!</v>
      </c>
      <c r="AJ31" s="39">
        <f>SUM(AJ15,AJ19,AJ23,AJ27)</f>
        <v>0</v>
      </c>
      <c r="AK31" s="8" t="e">
        <f>AJ31*AK33/AJ33</f>
        <v>#DIV/0!</v>
      </c>
      <c r="AL31" s="39">
        <f>SUM(AL15,AL19,AL23,AL27)</f>
        <v>0</v>
      </c>
      <c r="AM31" s="8" t="e">
        <f>AL31*AM33/AL33</f>
        <v>#DIV/0!</v>
      </c>
      <c r="AN31" s="39">
        <f>SUM(AN15,AN19,AN23,AN27)</f>
        <v>0</v>
      </c>
      <c r="AO31" s="8" t="e">
        <f>AN31*AO33/AN33</f>
        <v>#DIV/0!</v>
      </c>
      <c r="AP31" s="39">
        <f>SUM(AP15,AP19,AP23,AP27)</f>
        <v>0</v>
      </c>
      <c r="AQ31" s="8" t="e">
        <f>AP31*AQ33/AP33</f>
        <v>#DIV/0!</v>
      </c>
      <c r="AR31" s="39">
        <f>SUM(AR15,AR19,AR23,AR27)</f>
        <v>0</v>
      </c>
      <c r="AS31" s="8" t="e">
        <f>AR31*AS33/AR33</f>
        <v>#DIV/0!</v>
      </c>
      <c r="AT31" s="39">
        <f>SUM(AT15,AT19,AT23,AT27)</f>
        <v>0</v>
      </c>
      <c r="AU31" s="8" t="e">
        <f>AT31*AU33/AT33</f>
        <v>#DIV/0!</v>
      </c>
      <c r="AV31" s="39">
        <f>SUM(AV15,AV19,AV23,AV27)</f>
        <v>0</v>
      </c>
      <c r="AW31" s="8" t="e">
        <f>AV31*AW33/AV33</f>
        <v>#DIV/0!</v>
      </c>
      <c r="AX31" s="39">
        <f>SUM(AX15,AX19,AX23,AX27)</f>
        <v>0</v>
      </c>
      <c r="AY31" s="8" t="e">
        <f>AX31*AY33/AX33</f>
        <v>#DIV/0!</v>
      </c>
      <c r="AZ31" s="39">
        <f>SUM(AZ15,AZ19,AZ23,AZ27)</f>
        <v>0</v>
      </c>
      <c r="BA31" s="8" t="e">
        <f>AZ31*BA33/AZ33</f>
        <v>#DIV/0!</v>
      </c>
      <c r="BB31" s="39">
        <f>SUM(BB15,BB19,BB23,BB27)</f>
        <v>0</v>
      </c>
      <c r="BC31" s="8" t="e">
        <f>BB31*BC33/BB33</f>
        <v>#DIV/0!</v>
      </c>
      <c r="BD31" s="93">
        <f>SUM(BD15,BD19,BD23,BD27)</f>
        <v>0</v>
      </c>
      <c r="BE31" s="8" t="e">
        <f>BD31*BE33/BD33</f>
        <v>#DIV/0!</v>
      </c>
    </row>
    <row r="32" spans="1:57" ht="13.15" customHeight="1" x14ac:dyDescent="0.2">
      <c r="A32" s="141"/>
      <c r="B32" s="112"/>
      <c r="C32" s="30" t="s">
        <v>12</v>
      </c>
      <c r="D32" s="41">
        <f>SUM(D16,D20,D24,D28)</f>
        <v>0</v>
      </c>
      <c r="E32" s="9" t="e">
        <f>D32*E33/D33</f>
        <v>#DIV/0!</v>
      </c>
      <c r="F32" s="41">
        <f>SUM(F16,F20,F24,F28)</f>
        <v>0</v>
      </c>
      <c r="G32" s="9" t="e">
        <f>F32*G33/F33</f>
        <v>#DIV/0!</v>
      </c>
      <c r="H32" s="41">
        <f>SUM(H16,H20,H24,H28)</f>
        <v>0</v>
      </c>
      <c r="I32" s="9" t="e">
        <f>H32*I33/H33</f>
        <v>#DIV/0!</v>
      </c>
      <c r="J32" s="41">
        <f>SUM(J16,J20,J24,J28)</f>
        <v>0</v>
      </c>
      <c r="K32" s="9" t="e">
        <f>J32*K33/J33</f>
        <v>#DIV/0!</v>
      </c>
      <c r="L32" s="41">
        <f>SUM(L16,L20,L24,L28)</f>
        <v>0</v>
      </c>
      <c r="M32" s="9" t="e">
        <f>L32*M33/L33</f>
        <v>#DIV/0!</v>
      </c>
      <c r="N32" s="41">
        <f>SUM(N16,N20,N24,N28)</f>
        <v>0</v>
      </c>
      <c r="O32" s="9" t="e">
        <f>N32*O33/N33</f>
        <v>#DIV/0!</v>
      </c>
      <c r="P32" s="41">
        <f>SUM(P16,P20,P24,P28)</f>
        <v>0</v>
      </c>
      <c r="Q32" s="9" t="e">
        <f>P32*Q33/P33</f>
        <v>#DIV/0!</v>
      </c>
      <c r="R32" s="41">
        <f>SUM(R16,R20,R24,R28)</f>
        <v>0</v>
      </c>
      <c r="S32" s="9" t="e">
        <f>R32*S33/R33</f>
        <v>#DIV/0!</v>
      </c>
      <c r="T32" s="41">
        <f>SUM(T16,T20,T24,T28)</f>
        <v>0</v>
      </c>
      <c r="U32" s="9" t="e">
        <f>T32*U33/T33</f>
        <v>#DIV/0!</v>
      </c>
      <c r="V32" s="41">
        <f>SUM(V16,V20,V24,V28)</f>
        <v>0</v>
      </c>
      <c r="W32" s="9" t="e">
        <f>V32*W33/V33</f>
        <v>#DIV/0!</v>
      </c>
      <c r="X32" s="41">
        <f>SUM(X16,X20,X24,X28)</f>
        <v>0</v>
      </c>
      <c r="Y32" s="9" t="e">
        <f>X32*Y33/X33</f>
        <v>#DIV/0!</v>
      </c>
      <c r="Z32" s="41">
        <f>SUM(Z16,Z20,Z24,Z28)</f>
        <v>0</v>
      </c>
      <c r="AA32" s="9" t="e">
        <f>Z32*AA33/Z33</f>
        <v>#DIV/0!</v>
      </c>
      <c r="AB32" s="41">
        <f>SUM(AB16,AB20,AB24,AB28)</f>
        <v>0</v>
      </c>
      <c r="AC32" s="9" t="e">
        <f>AB32*AC33/AB33</f>
        <v>#DIV/0!</v>
      </c>
      <c r="AD32" s="41">
        <f>SUM(AD16,AD20,AD24,AD28)</f>
        <v>0</v>
      </c>
      <c r="AE32" s="9" t="e">
        <f>AD32*AE33/AD33</f>
        <v>#DIV/0!</v>
      </c>
      <c r="AF32" s="41">
        <f>SUM(AF16,AF20,AF24,AF28)</f>
        <v>0</v>
      </c>
      <c r="AG32" s="9" t="e">
        <f>AF32*AG33/AF33</f>
        <v>#DIV/0!</v>
      </c>
      <c r="AH32" s="41">
        <f>SUM(AH16,AH20,AH24,AH28)</f>
        <v>0</v>
      </c>
      <c r="AI32" s="9" t="e">
        <f>AH32*AI33/AH33</f>
        <v>#DIV/0!</v>
      </c>
      <c r="AJ32" s="41">
        <f>SUM(AJ16,AJ20,AJ24,AJ28)</f>
        <v>0</v>
      </c>
      <c r="AK32" s="9" t="e">
        <f>AJ32*AK33/AJ33</f>
        <v>#DIV/0!</v>
      </c>
      <c r="AL32" s="41">
        <f>SUM(AL16,AL20,AL24,AL28)</f>
        <v>0</v>
      </c>
      <c r="AM32" s="9" t="e">
        <f>AL32*AM33/AL33</f>
        <v>#DIV/0!</v>
      </c>
      <c r="AN32" s="41">
        <f>SUM(AN16,AN20,AN24,AN28)</f>
        <v>0</v>
      </c>
      <c r="AO32" s="9" t="e">
        <f>AN32*AO33/AN33</f>
        <v>#DIV/0!</v>
      </c>
      <c r="AP32" s="41">
        <f>SUM(AP16,AP20,AP24,AP28)</f>
        <v>0</v>
      </c>
      <c r="AQ32" s="9" t="e">
        <f>AP32*AQ33/AP33</f>
        <v>#DIV/0!</v>
      </c>
      <c r="AR32" s="41">
        <f>SUM(AR16,AR20,AR24,AR28)</f>
        <v>0</v>
      </c>
      <c r="AS32" s="9" t="e">
        <f>AR32*AS33/AR33</f>
        <v>#DIV/0!</v>
      </c>
      <c r="AT32" s="41">
        <f>SUM(AT16,AT20,AT24,AT28)</f>
        <v>0</v>
      </c>
      <c r="AU32" s="9" t="e">
        <f>AT32*AU33/AT33</f>
        <v>#DIV/0!</v>
      </c>
      <c r="AV32" s="41">
        <f>SUM(AV16,AV20,AV24,AV28)</f>
        <v>0</v>
      </c>
      <c r="AW32" s="9" t="e">
        <f>AV32*AW33/AV33</f>
        <v>#DIV/0!</v>
      </c>
      <c r="AX32" s="41">
        <f>SUM(AX16,AX20,AX24,AX28)</f>
        <v>0</v>
      </c>
      <c r="AY32" s="9" t="e">
        <f>AX32*AY33/AX33</f>
        <v>#DIV/0!</v>
      </c>
      <c r="AZ32" s="41">
        <f>SUM(AZ16,AZ20,AZ24,AZ28)</f>
        <v>0</v>
      </c>
      <c r="BA32" s="9" t="e">
        <f>AZ32*BA33/AZ33</f>
        <v>#DIV/0!</v>
      </c>
      <c r="BB32" s="41">
        <f>SUM(BB16,BB20,BB24,BB28)</f>
        <v>0</v>
      </c>
      <c r="BC32" s="9" t="e">
        <f>BB32*BC33/BB33</f>
        <v>#DIV/0!</v>
      </c>
      <c r="BD32" s="94">
        <f>SUM(BD16,BD20,BD24,BD28)</f>
        <v>0</v>
      </c>
      <c r="BE32" s="9" t="e">
        <f>BD32*BE33/BD33</f>
        <v>#DIV/0!</v>
      </c>
    </row>
    <row r="33" spans="1:57" ht="13.15" customHeight="1" thickBot="1" x14ac:dyDescent="0.25">
      <c r="A33" s="142"/>
      <c r="B33" s="97">
        <f>SUM(B17,B21,B25,B29)</f>
        <v>30</v>
      </c>
      <c r="C33" s="31" t="s">
        <v>15</v>
      </c>
      <c r="D33" s="43">
        <f>SUM(D17,D21,D25,D29)</f>
        <v>0</v>
      </c>
      <c r="E33" s="58">
        <v>1</v>
      </c>
      <c r="F33" s="43">
        <f>SUM(F17,F21,F25,F29)</f>
        <v>0</v>
      </c>
      <c r="G33" s="58">
        <v>1</v>
      </c>
      <c r="H33" s="43">
        <f>SUM(H17,H21,H25,H29)</f>
        <v>0</v>
      </c>
      <c r="I33" s="58">
        <v>1</v>
      </c>
      <c r="J33" s="43">
        <f>SUM(J17,J21,J25,J29)</f>
        <v>0</v>
      </c>
      <c r="K33" s="58">
        <v>1</v>
      </c>
      <c r="L33" s="43">
        <f>SUM(L17,L21,L25,L29)</f>
        <v>0</v>
      </c>
      <c r="M33" s="58">
        <v>1</v>
      </c>
      <c r="N33" s="43">
        <f>SUM(N17,N21,N25,N29)</f>
        <v>0</v>
      </c>
      <c r="O33" s="58">
        <v>1</v>
      </c>
      <c r="P33" s="43">
        <f>SUM(P17,P21,P25,P29)</f>
        <v>0</v>
      </c>
      <c r="Q33" s="58">
        <v>1</v>
      </c>
      <c r="R33" s="43">
        <f>SUM(R17,R21,R25,R29)</f>
        <v>0</v>
      </c>
      <c r="S33" s="58">
        <v>1</v>
      </c>
      <c r="T33" s="43">
        <f>SUM(T17,T21,T25,T29)</f>
        <v>0</v>
      </c>
      <c r="U33" s="58">
        <v>1</v>
      </c>
      <c r="V33" s="43">
        <f>SUM(V17,V21,V25,V29)</f>
        <v>0</v>
      </c>
      <c r="W33" s="58">
        <v>1</v>
      </c>
      <c r="X33" s="43">
        <f>SUM(X17,X21,X25,X29)</f>
        <v>0</v>
      </c>
      <c r="Y33" s="58">
        <v>1</v>
      </c>
      <c r="Z33" s="43">
        <f>SUM(Z17,Z21,Z25,Z29)</f>
        <v>0</v>
      </c>
      <c r="AA33" s="58">
        <v>1</v>
      </c>
      <c r="AB33" s="43">
        <f>SUM(AB17,AB21,AB25,AB29)</f>
        <v>0</v>
      </c>
      <c r="AC33" s="58">
        <v>1</v>
      </c>
      <c r="AD33" s="43">
        <f>SUM(AD17,AD21,AD25,AD29)</f>
        <v>0</v>
      </c>
      <c r="AE33" s="58">
        <v>1</v>
      </c>
      <c r="AF33" s="43">
        <f>SUM(AF17,AF21,AF25,AF29)</f>
        <v>0</v>
      </c>
      <c r="AG33" s="58">
        <v>1</v>
      </c>
      <c r="AH33" s="43">
        <f>SUM(AH17,AH21,AH25,AH29)</f>
        <v>0</v>
      </c>
      <c r="AI33" s="58">
        <v>1</v>
      </c>
      <c r="AJ33" s="43">
        <f>SUM(AJ17,AJ21,AJ25,AJ29)</f>
        <v>0</v>
      </c>
      <c r="AK33" s="58">
        <v>1</v>
      </c>
      <c r="AL33" s="43">
        <f>SUM(AL17,AL21,AL25,AL29)</f>
        <v>0</v>
      </c>
      <c r="AM33" s="58">
        <v>1</v>
      </c>
      <c r="AN33" s="43">
        <f>SUM(AN17,AN21,AN25,AN29)</f>
        <v>0</v>
      </c>
      <c r="AO33" s="58">
        <v>1</v>
      </c>
      <c r="AP33" s="43">
        <f>SUM(AP17,AP21,AP25,AP29)</f>
        <v>0</v>
      </c>
      <c r="AQ33" s="58">
        <v>1</v>
      </c>
      <c r="AR33" s="43">
        <f>SUM(AR17,AR21,AR25,AR29)</f>
        <v>0</v>
      </c>
      <c r="AS33" s="58">
        <v>1</v>
      </c>
      <c r="AT33" s="43">
        <f>SUM(AT17,AT21,AT25,AT29)</f>
        <v>0</v>
      </c>
      <c r="AU33" s="58">
        <v>1</v>
      </c>
      <c r="AV33" s="43">
        <f>SUM(AV17,AV21,AV25,AV29)</f>
        <v>0</v>
      </c>
      <c r="AW33" s="58">
        <v>1</v>
      </c>
      <c r="AX33" s="43">
        <f>SUM(AX17,AX21,AX25,AX29)</f>
        <v>0</v>
      </c>
      <c r="AY33" s="58">
        <v>1</v>
      </c>
      <c r="AZ33" s="43">
        <f>SUM(AZ17,AZ21,AZ25,AZ29)</f>
        <v>0</v>
      </c>
      <c r="BA33" s="58">
        <v>1</v>
      </c>
      <c r="BB33" s="43">
        <f>SUM(BB17,BB21,BB25,BB29)</f>
        <v>0</v>
      </c>
      <c r="BC33" s="58">
        <v>1</v>
      </c>
      <c r="BD33" s="43">
        <f>SUM(BD17,BD21,BD25,BD29)</f>
        <v>0</v>
      </c>
      <c r="BE33" s="58">
        <v>1</v>
      </c>
    </row>
    <row r="34" spans="1:57" x14ac:dyDescent="0.2">
      <c r="A34" s="138" t="s">
        <v>5</v>
      </c>
      <c r="B34" s="138"/>
      <c r="C34" s="138"/>
      <c r="D34" s="138"/>
      <c r="E34" s="138"/>
      <c r="G34" s="15" t="s">
        <v>10</v>
      </c>
      <c r="H34" s="14" t="s">
        <v>6</v>
      </c>
      <c r="I34" s="1"/>
      <c r="J34" s="14"/>
    </row>
    <row r="35" spans="1:57" x14ac:dyDescent="0.2">
      <c r="B35" s="3"/>
      <c r="C35" s="1"/>
      <c r="D35" s="2"/>
      <c r="G35" s="15" t="s">
        <v>11</v>
      </c>
      <c r="H35" s="14" t="s">
        <v>7</v>
      </c>
      <c r="I35" s="1"/>
      <c r="J35" s="14"/>
    </row>
    <row r="36" spans="1:57" x14ac:dyDescent="0.2">
      <c r="B36" s="3"/>
      <c r="C36" s="1"/>
      <c r="D36" s="1"/>
      <c r="G36" s="15" t="s">
        <v>12</v>
      </c>
      <c r="H36" s="14" t="s">
        <v>8</v>
      </c>
      <c r="I36" s="1"/>
      <c r="J36" s="14"/>
      <c r="AG36" s="137" t="s">
        <v>83</v>
      </c>
      <c r="AH36" s="137"/>
      <c r="AI36" s="137"/>
      <c r="AJ36" s="137"/>
      <c r="AK36" s="137"/>
      <c r="AL36" s="137"/>
      <c r="AM36" s="137"/>
      <c r="AN36" s="137"/>
      <c r="AO36" s="137"/>
      <c r="AP36" s="137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  <c r="BA36" s="137"/>
      <c r="BB36" s="137"/>
      <c r="BC36" s="137"/>
      <c r="BD36" s="137"/>
      <c r="BE36" s="137"/>
    </row>
    <row r="37" spans="1:57" x14ac:dyDescent="0.2">
      <c r="AG37" s="137"/>
      <c r="AH37" s="137"/>
      <c r="AI37" s="137"/>
      <c r="AJ37" s="137"/>
      <c r="AK37" s="137"/>
      <c r="AL37" s="137"/>
      <c r="AM37" s="137"/>
      <c r="AN37" s="137"/>
      <c r="AO37" s="137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7"/>
      <c r="BB37" s="137"/>
      <c r="BC37" s="137"/>
      <c r="BD37" s="137"/>
      <c r="BE37" s="137"/>
    </row>
    <row r="39" spans="1:57" x14ac:dyDescent="0.2">
      <c r="B39" s="106" t="s">
        <v>80</v>
      </c>
      <c r="C39" s="106"/>
      <c r="D39" s="106"/>
      <c r="E39" s="107"/>
      <c r="F39" s="106"/>
      <c r="G39" s="107"/>
      <c r="H39" s="108"/>
      <c r="I39" s="108"/>
      <c r="J39" s="108"/>
      <c r="K39" s="107"/>
      <c r="L39" s="108"/>
      <c r="M39" s="107"/>
      <c r="N39" s="108"/>
      <c r="O39" s="107"/>
      <c r="P39" s="108"/>
      <c r="Q39" s="107"/>
      <c r="R39" s="108"/>
    </row>
    <row r="42" spans="1:57" x14ac:dyDescent="0.2">
      <c r="T42" s="104"/>
    </row>
  </sheetData>
  <mergeCells count="50">
    <mergeCell ref="AR6:AS12"/>
    <mergeCell ref="AG36:BE36"/>
    <mergeCell ref="AG37:BE37"/>
    <mergeCell ref="A34:E34"/>
    <mergeCell ref="H7:I12"/>
    <mergeCell ref="J7:K12"/>
    <mergeCell ref="B26:B28"/>
    <mergeCell ref="B30:B32"/>
    <mergeCell ref="A30:A33"/>
    <mergeCell ref="A14:A17"/>
    <mergeCell ref="A18:A21"/>
    <mergeCell ref="A22:A25"/>
    <mergeCell ref="A26:A29"/>
    <mergeCell ref="B14:B16"/>
    <mergeCell ref="BD5:BE12"/>
    <mergeCell ref="AN6:AO12"/>
    <mergeCell ref="AF6:AK6"/>
    <mergeCell ref="AD5:AS5"/>
    <mergeCell ref="R7:S12"/>
    <mergeCell ref="L5:Q6"/>
    <mergeCell ref="F7:G12"/>
    <mergeCell ref="D7:E12"/>
    <mergeCell ref="AT5:BC6"/>
    <mergeCell ref="AV7:AW12"/>
    <mergeCell ref="BB7:BC12"/>
    <mergeCell ref="AB7:AC12"/>
    <mergeCell ref="AF7:AG12"/>
    <mergeCell ref="AH7:AI12"/>
    <mergeCell ref="AJ7:AK12"/>
    <mergeCell ref="AZ7:BA12"/>
    <mergeCell ref="AD6:AE12"/>
    <mergeCell ref="AL6:AM12"/>
    <mergeCell ref="AX7:AY12"/>
    <mergeCell ref="AP6:AQ12"/>
    <mergeCell ref="A1:H1"/>
    <mergeCell ref="B18:B20"/>
    <mergeCell ref="B22:B24"/>
    <mergeCell ref="D5:K6"/>
    <mergeCell ref="R5:AC6"/>
    <mergeCell ref="L7:M12"/>
    <mergeCell ref="N7:O12"/>
    <mergeCell ref="P7:Q12"/>
    <mergeCell ref="T7:U12"/>
    <mergeCell ref="X7:Y12"/>
    <mergeCell ref="Z7:AA12"/>
    <mergeCell ref="V7:W12"/>
    <mergeCell ref="A2:BJ2"/>
    <mergeCell ref="A3:BJ3"/>
    <mergeCell ref="A4:BJ4"/>
    <mergeCell ref="AT7:AU12"/>
  </mergeCells>
  <pageMargins left="0.70866141732283472" right="0.70866141732283472" top="0.74803149606299213" bottom="0.74803149606299213" header="0.31496062992125984" footer="0.31496062992125984"/>
  <pageSetup paperSize="8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9"/>
  <sheetViews>
    <sheetView tabSelected="1" topLeftCell="A10" zoomScale="85" zoomScaleNormal="85" workbookViewId="0">
      <selection activeCell="AB29" sqref="AB29:AQ29"/>
    </sheetView>
  </sheetViews>
  <sheetFormatPr defaultRowHeight="12.75" x14ac:dyDescent="0.2"/>
  <cols>
    <col min="2" max="2" width="5.7109375" customWidth="1"/>
    <col min="3" max="3" width="4.28515625" customWidth="1"/>
    <col min="4" max="4" width="4.7109375" customWidth="1"/>
    <col min="5" max="5" width="7.140625" customWidth="1"/>
    <col min="6" max="6" width="4.7109375" customWidth="1"/>
    <col min="7" max="7" width="7.140625" customWidth="1"/>
    <col min="8" max="8" width="4.7109375" customWidth="1"/>
    <col min="9" max="9" width="7.140625" customWidth="1"/>
    <col min="10" max="10" width="4.7109375" customWidth="1"/>
    <col min="11" max="11" width="7.140625" customWidth="1"/>
    <col min="12" max="12" width="4.7109375" customWidth="1"/>
    <col min="13" max="13" width="7.140625" customWidth="1"/>
    <col min="14" max="14" width="4.7109375" customWidth="1"/>
    <col min="15" max="15" width="7.140625" customWidth="1"/>
    <col min="16" max="16" width="4.7109375" customWidth="1"/>
    <col min="17" max="17" width="7.140625" customWidth="1"/>
    <col min="18" max="18" width="4.7109375" customWidth="1"/>
    <col min="19" max="19" width="7.140625" customWidth="1"/>
    <col min="20" max="20" width="4.7109375" customWidth="1"/>
    <col min="21" max="21" width="7.140625" customWidth="1"/>
    <col min="22" max="22" width="4.7109375" customWidth="1"/>
    <col min="23" max="23" width="7.140625" customWidth="1"/>
    <col min="24" max="24" width="4.7109375" customWidth="1"/>
    <col min="25" max="25" width="7.140625" customWidth="1"/>
    <col min="26" max="26" width="4.7109375" customWidth="1"/>
    <col min="27" max="27" width="7.140625" customWidth="1"/>
    <col min="28" max="28" width="4.7109375" customWidth="1"/>
    <col min="29" max="29" width="7.140625" customWidth="1"/>
    <col min="30" max="30" width="4.7109375" customWidth="1"/>
    <col min="31" max="31" width="7.140625" customWidth="1"/>
    <col min="32" max="32" width="4.7109375" customWidth="1"/>
    <col min="33" max="41" width="7.140625" customWidth="1"/>
    <col min="42" max="42" width="4.7109375" customWidth="1"/>
    <col min="43" max="43" width="9.28515625" customWidth="1"/>
  </cols>
  <sheetData>
    <row r="1" spans="1:65" ht="18" x14ac:dyDescent="0.25">
      <c r="A1" s="191" t="s">
        <v>84</v>
      </c>
      <c r="B1" s="191"/>
      <c r="C1" s="191"/>
      <c r="D1" s="191"/>
      <c r="E1" s="192"/>
      <c r="F1" s="192"/>
      <c r="G1" s="192"/>
      <c r="H1" s="192"/>
      <c r="I1" s="192"/>
    </row>
    <row r="2" spans="1:65" ht="0.6" customHeight="1" x14ac:dyDescent="0.2"/>
    <row r="3" spans="1:65" ht="15.75" x14ac:dyDescent="0.25">
      <c r="A3" s="195" t="s">
        <v>39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  <c r="AN3" s="195"/>
      <c r="AO3" s="195"/>
      <c r="AP3" s="195"/>
      <c r="AQ3" s="195"/>
    </row>
    <row r="4" spans="1:65" ht="15.75" thickBot="1" x14ac:dyDescent="0.25">
      <c r="A4" s="127" t="s">
        <v>76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</row>
    <row r="5" spans="1:65" ht="13.15" customHeight="1" x14ac:dyDescent="0.2">
      <c r="D5" s="197" t="s">
        <v>20</v>
      </c>
      <c r="E5" s="169"/>
      <c r="F5" s="169"/>
      <c r="G5" s="169"/>
      <c r="H5" s="169"/>
      <c r="I5" s="193"/>
      <c r="J5" s="168" t="s">
        <v>21</v>
      </c>
      <c r="K5" s="169"/>
      <c r="L5" s="169"/>
      <c r="M5" s="169"/>
      <c r="N5" s="169"/>
      <c r="O5" s="169"/>
      <c r="P5" s="169"/>
      <c r="Q5" s="169"/>
      <c r="R5" s="169"/>
      <c r="S5" s="193"/>
      <c r="T5" s="168" t="s">
        <v>22</v>
      </c>
      <c r="U5" s="169"/>
      <c r="V5" s="169"/>
      <c r="W5" s="169"/>
      <c r="X5" s="169"/>
      <c r="Y5" s="193"/>
      <c r="Z5" s="168" t="s">
        <v>23</v>
      </c>
      <c r="AA5" s="169"/>
      <c r="AB5" s="169"/>
      <c r="AC5" s="169"/>
      <c r="AD5" s="169"/>
      <c r="AE5" s="169"/>
      <c r="AF5" s="169"/>
      <c r="AG5" s="169"/>
      <c r="AH5" s="185" t="s">
        <v>42</v>
      </c>
      <c r="AI5" s="186"/>
      <c r="AJ5" s="186"/>
      <c r="AK5" s="186"/>
      <c r="AL5" s="186"/>
      <c r="AM5" s="186"/>
      <c r="AN5" s="186"/>
      <c r="AO5" s="187"/>
      <c r="AP5" s="168" t="s">
        <v>40</v>
      </c>
      <c r="AQ5" s="193"/>
    </row>
    <row r="6" spans="1:65" ht="13.15" customHeight="1" x14ac:dyDescent="0.2">
      <c r="D6" s="198"/>
      <c r="E6" s="171"/>
      <c r="F6" s="171"/>
      <c r="G6" s="171"/>
      <c r="H6" s="171"/>
      <c r="I6" s="194"/>
      <c r="J6" s="170"/>
      <c r="K6" s="171"/>
      <c r="L6" s="171"/>
      <c r="M6" s="171"/>
      <c r="N6" s="171"/>
      <c r="O6" s="171"/>
      <c r="P6" s="171"/>
      <c r="Q6" s="171"/>
      <c r="R6" s="171"/>
      <c r="S6" s="194"/>
      <c r="T6" s="170"/>
      <c r="U6" s="171"/>
      <c r="V6" s="171"/>
      <c r="W6" s="171"/>
      <c r="X6" s="171"/>
      <c r="Y6" s="194"/>
      <c r="Z6" s="170"/>
      <c r="AA6" s="171"/>
      <c r="AB6" s="171"/>
      <c r="AC6" s="171"/>
      <c r="AD6" s="171"/>
      <c r="AE6" s="171"/>
      <c r="AF6" s="171"/>
      <c r="AG6" s="171"/>
      <c r="AH6" s="188"/>
      <c r="AI6" s="189"/>
      <c r="AJ6" s="189"/>
      <c r="AK6" s="189"/>
      <c r="AL6" s="189"/>
      <c r="AM6" s="189"/>
      <c r="AN6" s="189"/>
      <c r="AO6" s="190"/>
      <c r="AP6" s="170"/>
      <c r="AQ6" s="194"/>
    </row>
    <row r="7" spans="1:65" ht="13.15" customHeight="1" x14ac:dyDescent="0.2">
      <c r="D7" s="165" t="s">
        <v>24</v>
      </c>
      <c r="E7" s="159"/>
      <c r="F7" s="159" t="s">
        <v>25</v>
      </c>
      <c r="G7" s="159"/>
      <c r="H7" s="159" t="s">
        <v>26</v>
      </c>
      <c r="I7" s="173"/>
      <c r="J7" s="158" t="s">
        <v>27</v>
      </c>
      <c r="K7" s="159"/>
      <c r="L7" s="159" t="s">
        <v>28</v>
      </c>
      <c r="M7" s="159"/>
      <c r="N7" s="159" t="s">
        <v>29</v>
      </c>
      <c r="O7" s="159"/>
      <c r="P7" s="159" t="s">
        <v>30</v>
      </c>
      <c r="Q7" s="159"/>
      <c r="R7" s="159" t="s">
        <v>31</v>
      </c>
      <c r="S7" s="173"/>
      <c r="T7" s="158" t="s">
        <v>32</v>
      </c>
      <c r="U7" s="159"/>
      <c r="V7" s="159" t="s">
        <v>33</v>
      </c>
      <c r="W7" s="159"/>
      <c r="X7" s="159" t="s">
        <v>34</v>
      </c>
      <c r="Y7" s="173"/>
      <c r="Z7" s="158" t="s">
        <v>35</v>
      </c>
      <c r="AA7" s="159"/>
      <c r="AB7" s="159" t="s">
        <v>36</v>
      </c>
      <c r="AC7" s="159"/>
      <c r="AD7" s="159" t="s">
        <v>37</v>
      </c>
      <c r="AE7" s="159"/>
      <c r="AF7" s="159" t="s">
        <v>38</v>
      </c>
      <c r="AG7" s="196"/>
      <c r="AH7" s="174" t="s">
        <v>48</v>
      </c>
      <c r="AI7" s="175"/>
      <c r="AJ7" s="174" t="s">
        <v>49</v>
      </c>
      <c r="AK7" s="180"/>
      <c r="AL7" s="174" t="s">
        <v>50</v>
      </c>
      <c r="AM7" s="180"/>
      <c r="AN7" s="174" t="s">
        <v>43</v>
      </c>
      <c r="AO7" s="180"/>
      <c r="AP7" s="170"/>
      <c r="AQ7" s="194"/>
    </row>
    <row r="8" spans="1:65" ht="13.15" customHeight="1" x14ac:dyDescent="0.2">
      <c r="D8" s="165"/>
      <c r="E8" s="159"/>
      <c r="F8" s="159"/>
      <c r="G8" s="159"/>
      <c r="H8" s="159"/>
      <c r="I8" s="173"/>
      <c r="J8" s="158"/>
      <c r="K8" s="159"/>
      <c r="L8" s="159"/>
      <c r="M8" s="159"/>
      <c r="N8" s="159"/>
      <c r="O8" s="159"/>
      <c r="P8" s="159"/>
      <c r="Q8" s="159"/>
      <c r="R8" s="159"/>
      <c r="S8" s="173"/>
      <c r="T8" s="158"/>
      <c r="U8" s="159"/>
      <c r="V8" s="159"/>
      <c r="W8" s="159"/>
      <c r="X8" s="159"/>
      <c r="Y8" s="173"/>
      <c r="Z8" s="158"/>
      <c r="AA8" s="159"/>
      <c r="AB8" s="159"/>
      <c r="AC8" s="159"/>
      <c r="AD8" s="159"/>
      <c r="AE8" s="159"/>
      <c r="AF8" s="159"/>
      <c r="AG8" s="196"/>
      <c r="AH8" s="176"/>
      <c r="AI8" s="177"/>
      <c r="AJ8" s="181"/>
      <c r="AK8" s="182"/>
      <c r="AL8" s="181"/>
      <c r="AM8" s="182"/>
      <c r="AN8" s="181"/>
      <c r="AO8" s="182"/>
      <c r="AP8" s="170"/>
      <c r="AQ8" s="194"/>
    </row>
    <row r="9" spans="1:65" ht="13.15" customHeight="1" x14ac:dyDescent="0.2">
      <c r="D9" s="165"/>
      <c r="E9" s="159"/>
      <c r="F9" s="159"/>
      <c r="G9" s="159"/>
      <c r="H9" s="159"/>
      <c r="I9" s="173"/>
      <c r="J9" s="158"/>
      <c r="K9" s="159"/>
      <c r="L9" s="159"/>
      <c r="M9" s="159"/>
      <c r="N9" s="159"/>
      <c r="O9" s="159"/>
      <c r="P9" s="159"/>
      <c r="Q9" s="159"/>
      <c r="R9" s="159"/>
      <c r="S9" s="173"/>
      <c r="T9" s="158"/>
      <c r="U9" s="159"/>
      <c r="V9" s="159"/>
      <c r="W9" s="159"/>
      <c r="X9" s="159"/>
      <c r="Y9" s="173"/>
      <c r="Z9" s="158"/>
      <c r="AA9" s="159"/>
      <c r="AB9" s="159"/>
      <c r="AC9" s="159"/>
      <c r="AD9" s="159"/>
      <c r="AE9" s="159"/>
      <c r="AF9" s="159"/>
      <c r="AG9" s="196"/>
      <c r="AH9" s="176"/>
      <c r="AI9" s="177"/>
      <c r="AJ9" s="181"/>
      <c r="AK9" s="182"/>
      <c r="AL9" s="181"/>
      <c r="AM9" s="182"/>
      <c r="AN9" s="181"/>
      <c r="AO9" s="182"/>
      <c r="AP9" s="170"/>
      <c r="AQ9" s="194"/>
    </row>
    <row r="10" spans="1:65" ht="13.15" customHeight="1" x14ac:dyDescent="0.2">
      <c r="D10" s="165"/>
      <c r="E10" s="159"/>
      <c r="F10" s="159"/>
      <c r="G10" s="159"/>
      <c r="H10" s="159"/>
      <c r="I10" s="173"/>
      <c r="J10" s="158"/>
      <c r="K10" s="159"/>
      <c r="L10" s="159"/>
      <c r="M10" s="159"/>
      <c r="N10" s="159"/>
      <c r="O10" s="159"/>
      <c r="P10" s="159"/>
      <c r="Q10" s="159"/>
      <c r="R10" s="159"/>
      <c r="S10" s="173"/>
      <c r="T10" s="158"/>
      <c r="U10" s="159"/>
      <c r="V10" s="159"/>
      <c r="W10" s="159"/>
      <c r="X10" s="159"/>
      <c r="Y10" s="173"/>
      <c r="Z10" s="158"/>
      <c r="AA10" s="159"/>
      <c r="AB10" s="159"/>
      <c r="AC10" s="159"/>
      <c r="AD10" s="159"/>
      <c r="AE10" s="159"/>
      <c r="AF10" s="159"/>
      <c r="AG10" s="196"/>
      <c r="AH10" s="176"/>
      <c r="AI10" s="177"/>
      <c r="AJ10" s="181"/>
      <c r="AK10" s="182"/>
      <c r="AL10" s="181"/>
      <c r="AM10" s="182"/>
      <c r="AN10" s="181"/>
      <c r="AO10" s="182"/>
      <c r="AP10" s="170"/>
      <c r="AQ10" s="194"/>
    </row>
    <row r="11" spans="1:65" ht="13.15" customHeight="1" x14ac:dyDescent="0.2">
      <c r="D11" s="165"/>
      <c r="E11" s="159"/>
      <c r="F11" s="159"/>
      <c r="G11" s="159"/>
      <c r="H11" s="159"/>
      <c r="I11" s="173"/>
      <c r="J11" s="158"/>
      <c r="K11" s="159"/>
      <c r="L11" s="159"/>
      <c r="M11" s="159"/>
      <c r="N11" s="159"/>
      <c r="O11" s="159"/>
      <c r="P11" s="159"/>
      <c r="Q11" s="159"/>
      <c r="R11" s="159"/>
      <c r="S11" s="173"/>
      <c r="T11" s="158"/>
      <c r="U11" s="159"/>
      <c r="V11" s="159"/>
      <c r="W11" s="159"/>
      <c r="X11" s="159"/>
      <c r="Y11" s="173"/>
      <c r="Z11" s="158"/>
      <c r="AA11" s="159"/>
      <c r="AB11" s="159"/>
      <c r="AC11" s="159"/>
      <c r="AD11" s="159"/>
      <c r="AE11" s="159"/>
      <c r="AF11" s="159"/>
      <c r="AG11" s="196"/>
      <c r="AH11" s="176"/>
      <c r="AI11" s="177"/>
      <c r="AJ11" s="181"/>
      <c r="AK11" s="182"/>
      <c r="AL11" s="181"/>
      <c r="AM11" s="182"/>
      <c r="AN11" s="181"/>
      <c r="AO11" s="182"/>
      <c r="AP11" s="170"/>
      <c r="AQ11" s="194"/>
    </row>
    <row r="12" spans="1:65" ht="13.15" customHeight="1" x14ac:dyDescent="0.2">
      <c r="D12" s="165"/>
      <c r="E12" s="159"/>
      <c r="F12" s="159"/>
      <c r="G12" s="159"/>
      <c r="H12" s="159"/>
      <c r="I12" s="173"/>
      <c r="J12" s="158"/>
      <c r="K12" s="159"/>
      <c r="L12" s="159"/>
      <c r="M12" s="159"/>
      <c r="N12" s="159"/>
      <c r="O12" s="159"/>
      <c r="P12" s="159"/>
      <c r="Q12" s="159"/>
      <c r="R12" s="159"/>
      <c r="S12" s="173"/>
      <c r="T12" s="158"/>
      <c r="U12" s="159"/>
      <c r="V12" s="159"/>
      <c r="W12" s="159"/>
      <c r="X12" s="159"/>
      <c r="Y12" s="173"/>
      <c r="Z12" s="158"/>
      <c r="AA12" s="159"/>
      <c r="AB12" s="159"/>
      <c r="AC12" s="159"/>
      <c r="AD12" s="159"/>
      <c r="AE12" s="159"/>
      <c r="AF12" s="159"/>
      <c r="AG12" s="196"/>
      <c r="AH12" s="178"/>
      <c r="AI12" s="179"/>
      <c r="AJ12" s="183"/>
      <c r="AK12" s="184"/>
      <c r="AL12" s="183"/>
      <c r="AM12" s="184"/>
      <c r="AN12" s="183"/>
      <c r="AO12" s="184"/>
      <c r="AP12" s="170"/>
      <c r="AQ12" s="194"/>
    </row>
    <row r="13" spans="1:65" ht="13.5" thickBot="1" x14ac:dyDescent="0.25">
      <c r="D13" s="85" t="s">
        <v>14</v>
      </c>
      <c r="E13" s="23" t="s">
        <v>13</v>
      </c>
      <c r="F13" s="66" t="s">
        <v>14</v>
      </c>
      <c r="G13" s="23" t="s">
        <v>13</v>
      </c>
      <c r="H13" s="66" t="s">
        <v>14</v>
      </c>
      <c r="I13" s="27" t="s">
        <v>13</v>
      </c>
      <c r="J13" s="80" t="s">
        <v>14</v>
      </c>
      <c r="K13" s="23" t="s">
        <v>13</v>
      </c>
      <c r="L13" s="66" t="s">
        <v>14</v>
      </c>
      <c r="M13" s="23" t="s">
        <v>13</v>
      </c>
      <c r="N13" s="66" t="s">
        <v>14</v>
      </c>
      <c r="O13" s="23" t="s">
        <v>13</v>
      </c>
      <c r="P13" s="66" t="s">
        <v>14</v>
      </c>
      <c r="Q13" s="23" t="s">
        <v>13</v>
      </c>
      <c r="R13" s="66" t="s">
        <v>14</v>
      </c>
      <c r="S13" s="27" t="s">
        <v>13</v>
      </c>
      <c r="T13" s="80" t="s">
        <v>14</v>
      </c>
      <c r="U13" s="23" t="s">
        <v>13</v>
      </c>
      <c r="V13" s="66" t="s">
        <v>14</v>
      </c>
      <c r="W13" s="23" t="s">
        <v>13</v>
      </c>
      <c r="X13" s="66" t="s">
        <v>14</v>
      </c>
      <c r="Y13" s="27" t="s">
        <v>13</v>
      </c>
      <c r="Z13" s="80" t="s">
        <v>14</v>
      </c>
      <c r="AA13" s="23" t="s">
        <v>13</v>
      </c>
      <c r="AB13" s="66" t="s">
        <v>14</v>
      </c>
      <c r="AC13" s="23" t="s">
        <v>13</v>
      </c>
      <c r="AD13" s="66" t="s">
        <v>14</v>
      </c>
      <c r="AE13" s="23" t="s">
        <v>13</v>
      </c>
      <c r="AF13" s="66" t="s">
        <v>14</v>
      </c>
      <c r="AG13" s="99" t="s">
        <v>13</v>
      </c>
      <c r="AH13" s="80" t="s">
        <v>14</v>
      </c>
      <c r="AI13" s="23" t="s">
        <v>13</v>
      </c>
      <c r="AJ13" s="66" t="s">
        <v>14</v>
      </c>
      <c r="AK13" s="23" t="s">
        <v>13</v>
      </c>
      <c r="AL13" s="66" t="s">
        <v>14</v>
      </c>
      <c r="AM13" s="23" t="s">
        <v>13</v>
      </c>
      <c r="AN13" s="66" t="s">
        <v>14</v>
      </c>
      <c r="AO13" s="23" t="s">
        <v>13</v>
      </c>
      <c r="AP13" s="80" t="s">
        <v>14</v>
      </c>
      <c r="AQ13" s="27" t="s">
        <v>13</v>
      </c>
    </row>
    <row r="14" spans="1:65" x14ac:dyDescent="0.2">
      <c r="A14" s="166" t="s">
        <v>85</v>
      </c>
      <c r="B14" s="167" t="s">
        <v>16</v>
      </c>
      <c r="C14" s="75" t="s">
        <v>10</v>
      </c>
      <c r="D14" s="37"/>
      <c r="E14" s="13">
        <f>D14/$B$17</f>
        <v>0</v>
      </c>
      <c r="F14" s="24">
        <v>0</v>
      </c>
      <c r="G14" s="13">
        <f>F14/$B$17</f>
        <v>0</v>
      </c>
      <c r="H14" s="24">
        <v>0</v>
      </c>
      <c r="I14" s="38">
        <f>H14/$B$17</f>
        <v>0</v>
      </c>
      <c r="J14" s="33">
        <v>0</v>
      </c>
      <c r="K14" s="13">
        <f>J14/$B$17</f>
        <v>0</v>
      </c>
      <c r="L14" s="24">
        <v>0</v>
      </c>
      <c r="M14" s="13">
        <f>L14/$B$17</f>
        <v>0</v>
      </c>
      <c r="N14" s="24">
        <v>0</v>
      </c>
      <c r="O14" s="13">
        <f>N14/$B$17</f>
        <v>0</v>
      </c>
      <c r="P14" s="24">
        <v>0</v>
      </c>
      <c r="Q14" s="13">
        <f>P14/$B$17</f>
        <v>0</v>
      </c>
      <c r="R14" s="24">
        <v>0</v>
      </c>
      <c r="S14" s="38">
        <f>R14/$B$17</f>
        <v>0</v>
      </c>
      <c r="T14" s="47">
        <v>0</v>
      </c>
      <c r="U14" s="13">
        <f>T14/$B$17</f>
        <v>0</v>
      </c>
      <c r="V14" s="7">
        <v>0</v>
      </c>
      <c r="W14" s="13">
        <f>V14/$B$17</f>
        <v>0</v>
      </c>
      <c r="X14" s="7">
        <v>0</v>
      </c>
      <c r="Y14" s="38">
        <f>X14/$B$17</f>
        <v>0</v>
      </c>
      <c r="Z14" s="47">
        <v>0</v>
      </c>
      <c r="AA14" s="13">
        <f>Z14/$B$17</f>
        <v>0</v>
      </c>
      <c r="AB14" s="7">
        <v>0</v>
      </c>
      <c r="AC14" s="13">
        <f>AB14/$B$17</f>
        <v>0</v>
      </c>
      <c r="AD14" s="7">
        <v>0</v>
      </c>
      <c r="AE14" s="13">
        <f>AD14/$B$17</f>
        <v>0</v>
      </c>
      <c r="AF14" s="7">
        <v>0</v>
      </c>
      <c r="AG14" s="100">
        <f>AF14/$B$17</f>
        <v>0</v>
      </c>
      <c r="AH14" s="47">
        <v>0</v>
      </c>
      <c r="AI14" s="13">
        <f>AH14/$B$17</f>
        <v>0</v>
      </c>
      <c r="AJ14" s="7">
        <v>0</v>
      </c>
      <c r="AK14" s="13">
        <f>AJ14/$B$17</f>
        <v>0</v>
      </c>
      <c r="AL14" s="7">
        <v>0</v>
      </c>
      <c r="AM14" s="13">
        <f>AL14/$B$17</f>
        <v>0</v>
      </c>
      <c r="AN14" s="7">
        <v>0</v>
      </c>
      <c r="AO14" s="13">
        <f>AN14/$B$17</f>
        <v>0</v>
      </c>
      <c r="AP14" s="60">
        <v>0</v>
      </c>
      <c r="AQ14" s="38">
        <f>AP14/$B$17</f>
        <v>0</v>
      </c>
    </row>
    <row r="15" spans="1:65" x14ac:dyDescent="0.2">
      <c r="A15" s="161"/>
      <c r="B15" s="164"/>
      <c r="C15" s="76" t="s">
        <v>11</v>
      </c>
      <c r="D15" s="39">
        <v>0</v>
      </c>
      <c r="E15" s="8">
        <f>D15/$B$17</f>
        <v>0</v>
      </c>
      <c r="F15" s="18">
        <v>0</v>
      </c>
      <c r="G15" s="8">
        <f>F15/$B$17</f>
        <v>0</v>
      </c>
      <c r="H15" s="18">
        <v>0</v>
      </c>
      <c r="I15" s="40">
        <f>H15/$B$17</f>
        <v>0</v>
      </c>
      <c r="J15" s="34">
        <v>0</v>
      </c>
      <c r="K15" s="8">
        <f>J15/$B$17</f>
        <v>0</v>
      </c>
      <c r="L15" s="18">
        <v>0</v>
      </c>
      <c r="M15" s="8">
        <f>L15/$B$17</f>
        <v>0</v>
      </c>
      <c r="N15" s="18">
        <v>0</v>
      </c>
      <c r="O15" s="8">
        <f>N15/$B$17</f>
        <v>0</v>
      </c>
      <c r="P15" s="18">
        <v>0</v>
      </c>
      <c r="Q15" s="8">
        <f>P15/$B$17</f>
        <v>0</v>
      </c>
      <c r="R15" s="18">
        <v>0</v>
      </c>
      <c r="S15" s="40">
        <f>R15/$B$17</f>
        <v>0</v>
      </c>
      <c r="T15" s="48">
        <v>0</v>
      </c>
      <c r="U15" s="8">
        <f>T15/$B$17</f>
        <v>0</v>
      </c>
      <c r="V15" s="5">
        <v>0</v>
      </c>
      <c r="W15" s="8">
        <f>V15/$B$17</f>
        <v>0</v>
      </c>
      <c r="X15" s="5">
        <v>0</v>
      </c>
      <c r="Y15" s="40">
        <f>X15/$B$17</f>
        <v>0</v>
      </c>
      <c r="Z15" s="48">
        <v>0</v>
      </c>
      <c r="AA15" s="8">
        <f>Z15/$B$17</f>
        <v>0</v>
      </c>
      <c r="AB15" s="5">
        <v>0</v>
      </c>
      <c r="AC15" s="8">
        <f>AB15/$B$17</f>
        <v>0</v>
      </c>
      <c r="AD15" s="5">
        <v>0</v>
      </c>
      <c r="AE15" s="8">
        <f>AD15/$B$17</f>
        <v>0</v>
      </c>
      <c r="AF15" s="5">
        <v>0</v>
      </c>
      <c r="AG15" s="8">
        <f>AF15/$B$17</f>
        <v>0</v>
      </c>
      <c r="AH15" s="48">
        <v>0</v>
      </c>
      <c r="AI15" s="8">
        <f>AH15/$B$17</f>
        <v>0</v>
      </c>
      <c r="AJ15" s="5">
        <v>0</v>
      </c>
      <c r="AK15" s="8">
        <f>AJ15/$B$17</f>
        <v>0</v>
      </c>
      <c r="AL15" s="5">
        <v>0</v>
      </c>
      <c r="AM15" s="8">
        <f>AL15/$B$17</f>
        <v>0</v>
      </c>
      <c r="AN15" s="5">
        <v>0</v>
      </c>
      <c r="AO15" s="8">
        <f>AN15/$B$17</f>
        <v>0</v>
      </c>
      <c r="AP15" s="52">
        <v>0</v>
      </c>
      <c r="AQ15" s="40">
        <f>AP15/$B$17</f>
        <v>0</v>
      </c>
    </row>
    <row r="16" spans="1:65" x14ac:dyDescent="0.2">
      <c r="A16" s="161"/>
      <c r="B16" s="164"/>
      <c r="C16" s="77" t="s">
        <v>12</v>
      </c>
      <c r="D16" s="41">
        <v>1</v>
      </c>
      <c r="E16" s="9">
        <f>D16/$B$17</f>
        <v>1</v>
      </c>
      <c r="F16" s="19">
        <v>1</v>
      </c>
      <c r="G16" s="9">
        <f>F16/$B$17</f>
        <v>1</v>
      </c>
      <c r="H16" s="19">
        <v>1</v>
      </c>
      <c r="I16" s="42">
        <f>H16/$B$17</f>
        <v>1</v>
      </c>
      <c r="J16" s="35">
        <v>1</v>
      </c>
      <c r="K16" s="9">
        <f>J16/$B$17</f>
        <v>1</v>
      </c>
      <c r="L16" s="19">
        <v>1</v>
      </c>
      <c r="M16" s="9">
        <f>L16/$B$17</f>
        <v>1</v>
      </c>
      <c r="N16" s="19">
        <v>1</v>
      </c>
      <c r="O16" s="9">
        <f>N16/$B$17</f>
        <v>1</v>
      </c>
      <c r="P16" s="19">
        <v>1</v>
      </c>
      <c r="Q16" s="9">
        <f>P16/$B$17</f>
        <v>1</v>
      </c>
      <c r="R16" s="19">
        <v>1</v>
      </c>
      <c r="S16" s="42">
        <f>R16/$B$17</f>
        <v>1</v>
      </c>
      <c r="T16" s="49">
        <v>1</v>
      </c>
      <c r="U16" s="9">
        <f>T16/$B$17</f>
        <v>1</v>
      </c>
      <c r="V16" s="6">
        <v>1</v>
      </c>
      <c r="W16" s="9">
        <f>V16/$B$17</f>
        <v>1</v>
      </c>
      <c r="X16" s="6">
        <v>1</v>
      </c>
      <c r="Y16" s="42">
        <f>X16/$B$17</f>
        <v>1</v>
      </c>
      <c r="Z16" s="49">
        <v>1</v>
      </c>
      <c r="AA16" s="9">
        <f>Z16/$B$17</f>
        <v>1</v>
      </c>
      <c r="AB16" s="6">
        <v>1</v>
      </c>
      <c r="AC16" s="9">
        <f>AB16/$B$17</f>
        <v>1</v>
      </c>
      <c r="AD16" s="6">
        <v>1</v>
      </c>
      <c r="AE16" s="9">
        <f>AD16/$B$17</f>
        <v>1</v>
      </c>
      <c r="AF16" s="6">
        <v>1</v>
      </c>
      <c r="AG16" s="9">
        <f>AF16/$B$17</f>
        <v>1</v>
      </c>
      <c r="AH16" s="49">
        <v>1</v>
      </c>
      <c r="AI16" s="9">
        <f>AH16/$B$17</f>
        <v>1</v>
      </c>
      <c r="AJ16" s="6">
        <v>1</v>
      </c>
      <c r="AK16" s="9">
        <f>AJ16/$B$17</f>
        <v>1</v>
      </c>
      <c r="AL16" s="6">
        <v>1</v>
      </c>
      <c r="AM16" s="9">
        <f>AL16/$B$17</f>
        <v>1</v>
      </c>
      <c r="AN16" s="6">
        <v>1</v>
      </c>
      <c r="AO16" s="9">
        <f>AN16/$B$17</f>
        <v>1</v>
      </c>
      <c r="AP16" s="53">
        <v>1</v>
      </c>
      <c r="AQ16" s="42">
        <f>AP16/$B$17</f>
        <v>1</v>
      </c>
    </row>
    <row r="17" spans="1:50" ht="20.25" thickBot="1" x14ac:dyDescent="0.25">
      <c r="A17" s="162"/>
      <c r="B17" s="96">
        <v>1</v>
      </c>
      <c r="C17" s="78" t="s">
        <v>15</v>
      </c>
      <c r="D17" s="43">
        <f t="shared" ref="D17:E17" si="0">D14+D15+D16</f>
        <v>1</v>
      </c>
      <c r="E17" s="21">
        <f t="shared" si="0"/>
        <v>1</v>
      </c>
      <c r="F17" s="59">
        <f t="shared" ref="F17:AA17" si="1">F14+F15+F16</f>
        <v>1</v>
      </c>
      <c r="G17" s="21">
        <f t="shared" si="1"/>
        <v>1</v>
      </c>
      <c r="H17" s="59">
        <f t="shared" si="1"/>
        <v>1</v>
      </c>
      <c r="I17" s="44">
        <f t="shared" si="1"/>
        <v>1</v>
      </c>
      <c r="J17" s="16">
        <f t="shared" si="1"/>
        <v>1</v>
      </c>
      <c r="K17" s="21">
        <f t="shared" si="1"/>
        <v>1</v>
      </c>
      <c r="L17" s="59">
        <f t="shared" si="1"/>
        <v>1</v>
      </c>
      <c r="M17" s="21">
        <f t="shared" si="1"/>
        <v>1</v>
      </c>
      <c r="N17" s="59">
        <f t="shared" si="1"/>
        <v>1</v>
      </c>
      <c r="O17" s="21">
        <f t="shared" si="1"/>
        <v>1</v>
      </c>
      <c r="P17" s="59">
        <f t="shared" si="1"/>
        <v>1</v>
      </c>
      <c r="Q17" s="21">
        <f t="shared" si="1"/>
        <v>1</v>
      </c>
      <c r="R17" s="59">
        <f t="shared" si="1"/>
        <v>1</v>
      </c>
      <c r="S17" s="44">
        <f t="shared" si="1"/>
        <v>1</v>
      </c>
      <c r="T17" s="50">
        <f t="shared" si="1"/>
        <v>1</v>
      </c>
      <c r="U17" s="21">
        <f t="shared" si="1"/>
        <v>1</v>
      </c>
      <c r="V17" s="20">
        <f t="shared" si="1"/>
        <v>1</v>
      </c>
      <c r="W17" s="21">
        <f t="shared" si="1"/>
        <v>1</v>
      </c>
      <c r="X17" s="20">
        <f t="shared" si="1"/>
        <v>1</v>
      </c>
      <c r="Y17" s="44">
        <f t="shared" si="1"/>
        <v>1</v>
      </c>
      <c r="Z17" s="50">
        <f t="shared" si="1"/>
        <v>1</v>
      </c>
      <c r="AA17" s="21">
        <f t="shared" si="1"/>
        <v>1</v>
      </c>
      <c r="AB17" s="20">
        <f t="shared" ref="AB17:AI17" si="2">AB14+AB15+AB16</f>
        <v>1</v>
      </c>
      <c r="AC17" s="21">
        <f t="shared" si="2"/>
        <v>1</v>
      </c>
      <c r="AD17" s="20">
        <f t="shared" si="2"/>
        <v>1</v>
      </c>
      <c r="AE17" s="21">
        <f t="shared" si="2"/>
        <v>1</v>
      </c>
      <c r="AF17" s="20">
        <f t="shared" si="2"/>
        <v>1</v>
      </c>
      <c r="AG17" s="101">
        <f t="shared" si="2"/>
        <v>1</v>
      </c>
      <c r="AH17" s="50">
        <f t="shared" si="2"/>
        <v>1</v>
      </c>
      <c r="AI17" s="21">
        <f t="shared" si="2"/>
        <v>1</v>
      </c>
      <c r="AJ17" s="20">
        <f t="shared" ref="AJ17:AQ17" si="3">AJ14+AJ15+AJ16</f>
        <v>1</v>
      </c>
      <c r="AK17" s="21">
        <f t="shared" si="3"/>
        <v>1</v>
      </c>
      <c r="AL17" s="20">
        <f t="shared" si="3"/>
        <v>1</v>
      </c>
      <c r="AM17" s="21">
        <f t="shared" si="3"/>
        <v>1</v>
      </c>
      <c r="AN17" s="20">
        <f t="shared" si="3"/>
        <v>1</v>
      </c>
      <c r="AO17" s="21">
        <f t="shared" si="3"/>
        <v>1</v>
      </c>
      <c r="AP17" s="54">
        <f t="shared" si="3"/>
        <v>1</v>
      </c>
      <c r="AQ17" s="44">
        <f t="shared" si="3"/>
        <v>1</v>
      </c>
    </row>
    <row r="18" spans="1:50" x14ac:dyDescent="0.2">
      <c r="A18" s="160" t="s">
        <v>18</v>
      </c>
      <c r="B18" s="163" t="s">
        <v>16</v>
      </c>
      <c r="C18" s="79" t="s">
        <v>10</v>
      </c>
      <c r="D18" s="45">
        <v>0</v>
      </c>
      <c r="E18" s="12">
        <f>D18/$B$21</f>
        <v>0</v>
      </c>
      <c r="F18" s="17">
        <v>0</v>
      </c>
      <c r="G18" s="12">
        <f>F18/$B$21</f>
        <v>0</v>
      </c>
      <c r="H18" s="17">
        <v>0</v>
      </c>
      <c r="I18" s="46">
        <f>H18/$B$21</f>
        <v>0</v>
      </c>
      <c r="J18" s="36">
        <v>0</v>
      </c>
      <c r="K18" s="12">
        <f>J18/$B$21</f>
        <v>0</v>
      </c>
      <c r="L18" s="17">
        <v>0</v>
      </c>
      <c r="M18" s="12">
        <f>L18/$B$21</f>
        <v>0</v>
      </c>
      <c r="N18" s="17">
        <v>0</v>
      </c>
      <c r="O18" s="12">
        <f>N18/$B$21</f>
        <v>0</v>
      </c>
      <c r="P18" s="17">
        <v>0</v>
      </c>
      <c r="Q18" s="12">
        <f>P18/$B$21</f>
        <v>0</v>
      </c>
      <c r="R18" s="17">
        <v>0</v>
      </c>
      <c r="S18" s="46">
        <f>R18/$B$21</f>
        <v>0</v>
      </c>
      <c r="T18" s="51">
        <v>0</v>
      </c>
      <c r="U18" s="12">
        <f>T18/$B$21</f>
        <v>0</v>
      </c>
      <c r="V18" s="4">
        <v>0</v>
      </c>
      <c r="W18" s="12">
        <f>V18/$B$21</f>
        <v>0</v>
      </c>
      <c r="X18" s="4">
        <v>0</v>
      </c>
      <c r="Y18" s="46">
        <f>X18/$B$21</f>
        <v>0</v>
      </c>
      <c r="Z18" s="51">
        <v>0</v>
      </c>
      <c r="AA18" s="12">
        <f>Z18/$B$21</f>
        <v>0</v>
      </c>
      <c r="AB18" s="4">
        <v>0</v>
      </c>
      <c r="AC18" s="12">
        <f>AB18/$B$21</f>
        <v>0</v>
      </c>
      <c r="AD18" s="4">
        <v>0</v>
      </c>
      <c r="AE18" s="12">
        <f>AD18/$B$21</f>
        <v>0</v>
      </c>
      <c r="AF18" s="4">
        <v>0</v>
      </c>
      <c r="AG18" s="100">
        <f>AF18/$B$21</f>
        <v>0</v>
      </c>
      <c r="AH18" s="51">
        <v>0</v>
      </c>
      <c r="AI18" s="12">
        <f>AH18/$B$21</f>
        <v>0</v>
      </c>
      <c r="AJ18" s="4">
        <v>0</v>
      </c>
      <c r="AK18" s="12">
        <f>AJ18/$B$21</f>
        <v>0</v>
      </c>
      <c r="AL18" s="4">
        <v>0</v>
      </c>
      <c r="AM18" s="12">
        <f>AL18/$B$21</f>
        <v>0</v>
      </c>
      <c r="AN18" s="4">
        <v>0</v>
      </c>
      <c r="AO18" s="12">
        <f>AN18/$B$21</f>
        <v>0</v>
      </c>
      <c r="AP18" s="57">
        <v>0</v>
      </c>
      <c r="AQ18" s="46">
        <f>AP18/$B$21</f>
        <v>0</v>
      </c>
    </row>
    <row r="19" spans="1:50" x14ac:dyDescent="0.2">
      <c r="A19" s="161"/>
      <c r="B19" s="164"/>
      <c r="C19" s="76" t="s">
        <v>11</v>
      </c>
      <c r="D19" s="39">
        <v>0</v>
      </c>
      <c r="E19" s="8">
        <f>D19/$B$21</f>
        <v>0</v>
      </c>
      <c r="F19" s="18">
        <v>0</v>
      </c>
      <c r="G19" s="8">
        <f>F19/$B$21</f>
        <v>0</v>
      </c>
      <c r="H19" s="18">
        <v>0</v>
      </c>
      <c r="I19" s="40">
        <f>H19/$B$21</f>
        <v>0</v>
      </c>
      <c r="J19" s="34">
        <v>0</v>
      </c>
      <c r="K19" s="8">
        <f>J19/$B$21</f>
        <v>0</v>
      </c>
      <c r="L19" s="18">
        <v>2</v>
      </c>
      <c r="M19" s="8">
        <f>L19/$B$21</f>
        <v>4.0816326530612242E-2</v>
      </c>
      <c r="N19" s="18">
        <v>2</v>
      </c>
      <c r="O19" s="8">
        <f>N19/$B$21</f>
        <v>4.0816326530612242E-2</v>
      </c>
      <c r="P19" s="18">
        <v>2</v>
      </c>
      <c r="Q19" s="8">
        <f>P19/$B$21</f>
        <v>4.0816326530612242E-2</v>
      </c>
      <c r="R19" s="18">
        <v>2</v>
      </c>
      <c r="S19" s="40">
        <f>R19/$B$21</f>
        <v>4.0816326530612242E-2</v>
      </c>
      <c r="T19" s="48"/>
      <c r="U19" s="8">
        <f>T19/$B$21</f>
        <v>0</v>
      </c>
      <c r="V19" s="5"/>
      <c r="W19" s="8">
        <f>V19/$B$21</f>
        <v>0</v>
      </c>
      <c r="X19" s="5">
        <v>0</v>
      </c>
      <c r="Y19" s="40">
        <f>X19/$B$21</f>
        <v>0</v>
      </c>
      <c r="Z19" s="48">
        <v>0</v>
      </c>
      <c r="AA19" s="8">
        <f>Z19/$B$21</f>
        <v>0</v>
      </c>
      <c r="AB19" s="5">
        <v>0</v>
      </c>
      <c r="AC19" s="8">
        <f>AB19/$B$21</f>
        <v>0</v>
      </c>
      <c r="AD19" s="5">
        <v>0</v>
      </c>
      <c r="AE19" s="8">
        <f>AD19/$B$21</f>
        <v>0</v>
      </c>
      <c r="AF19" s="5">
        <v>1</v>
      </c>
      <c r="AG19" s="8">
        <f>AF19/$B$21</f>
        <v>2.0408163265306121E-2</v>
      </c>
      <c r="AH19" s="48">
        <v>0</v>
      </c>
      <c r="AI19" s="8">
        <f>AH19/$B$21</f>
        <v>0</v>
      </c>
      <c r="AJ19" s="5">
        <v>0</v>
      </c>
      <c r="AK19" s="8">
        <f>AJ19/$B$21</f>
        <v>0</v>
      </c>
      <c r="AL19" s="5">
        <v>0</v>
      </c>
      <c r="AM19" s="8">
        <f>AL19/$B$21</f>
        <v>0</v>
      </c>
      <c r="AN19" s="5">
        <v>0</v>
      </c>
      <c r="AO19" s="8">
        <f>AN19/$B$21</f>
        <v>0</v>
      </c>
      <c r="AP19" s="52">
        <v>2</v>
      </c>
      <c r="AQ19" s="40">
        <f>AP19/$B$21</f>
        <v>4.0816326530612242E-2</v>
      </c>
    </row>
    <row r="20" spans="1:50" x14ac:dyDescent="0.2">
      <c r="A20" s="161"/>
      <c r="B20" s="164"/>
      <c r="C20" s="77" t="s">
        <v>12</v>
      </c>
      <c r="D20" s="41">
        <v>49</v>
      </c>
      <c r="E20" s="9">
        <f>D20/$B$21</f>
        <v>1</v>
      </c>
      <c r="F20" s="19">
        <v>49</v>
      </c>
      <c r="G20" s="9">
        <f>F20/$B$21</f>
        <v>1</v>
      </c>
      <c r="H20" s="19">
        <v>49</v>
      </c>
      <c r="I20" s="42">
        <f>H20/$B$21</f>
        <v>1</v>
      </c>
      <c r="J20" s="35">
        <v>49</v>
      </c>
      <c r="K20" s="9">
        <f>J20/$B$21</f>
        <v>1</v>
      </c>
      <c r="L20" s="19">
        <v>47</v>
      </c>
      <c r="M20" s="9">
        <f>L20/$B$21</f>
        <v>0.95918367346938771</v>
      </c>
      <c r="N20" s="19">
        <v>47</v>
      </c>
      <c r="O20" s="9">
        <f>N20/$B$21</f>
        <v>0.95918367346938771</v>
      </c>
      <c r="P20" s="19">
        <v>47</v>
      </c>
      <c r="Q20" s="9">
        <f>P20/$B$21</f>
        <v>0.95918367346938771</v>
      </c>
      <c r="R20" s="19">
        <v>47</v>
      </c>
      <c r="S20" s="42">
        <f>R20/$B$21</f>
        <v>0.95918367346938771</v>
      </c>
      <c r="T20" s="49">
        <v>49</v>
      </c>
      <c r="U20" s="9">
        <f>T20/$B$21</f>
        <v>1</v>
      </c>
      <c r="V20" s="6">
        <v>49</v>
      </c>
      <c r="W20" s="9">
        <f>V20/$B$21</f>
        <v>1</v>
      </c>
      <c r="X20" s="6">
        <v>49</v>
      </c>
      <c r="Y20" s="42">
        <f>X20/$B$21</f>
        <v>1</v>
      </c>
      <c r="Z20" s="49">
        <v>49</v>
      </c>
      <c r="AA20" s="9">
        <f>Z20/$B$21</f>
        <v>1</v>
      </c>
      <c r="AB20" s="6">
        <v>49</v>
      </c>
      <c r="AC20" s="9">
        <f>AB20/$B$21</f>
        <v>1</v>
      </c>
      <c r="AD20" s="6">
        <v>49</v>
      </c>
      <c r="AE20" s="9">
        <f>AD20/$B$21</f>
        <v>1</v>
      </c>
      <c r="AF20" s="6">
        <v>48</v>
      </c>
      <c r="AG20" s="9">
        <f>AF20/$B$21</f>
        <v>0.97959183673469385</v>
      </c>
      <c r="AH20" s="49">
        <v>49</v>
      </c>
      <c r="AI20" s="9">
        <f>AH20/$B$21</f>
        <v>1</v>
      </c>
      <c r="AJ20" s="6">
        <v>49</v>
      </c>
      <c r="AK20" s="9">
        <f>AJ20/$B$21</f>
        <v>1</v>
      </c>
      <c r="AL20" s="6">
        <v>49</v>
      </c>
      <c r="AM20" s="9">
        <f>AL20/$B$21</f>
        <v>1</v>
      </c>
      <c r="AN20" s="6">
        <v>49</v>
      </c>
      <c r="AO20" s="9">
        <f>AN20/$B$21</f>
        <v>1</v>
      </c>
      <c r="AP20" s="53">
        <v>47</v>
      </c>
      <c r="AQ20" s="42">
        <f>AP20/$B$21</f>
        <v>0.95918367346938771</v>
      </c>
    </row>
    <row r="21" spans="1:50" ht="20.25" thickBot="1" x14ac:dyDescent="0.25">
      <c r="A21" s="162"/>
      <c r="B21" s="96">
        <v>49</v>
      </c>
      <c r="C21" s="78" t="s">
        <v>15</v>
      </c>
      <c r="D21" s="43">
        <f t="shared" ref="D21:E21" si="4">D18+D19+D20</f>
        <v>49</v>
      </c>
      <c r="E21" s="21">
        <f t="shared" si="4"/>
        <v>1</v>
      </c>
      <c r="F21" s="59">
        <f t="shared" ref="F21:AA21" si="5">F18+F19+F20</f>
        <v>49</v>
      </c>
      <c r="G21" s="21">
        <f t="shared" si="5"/>
        <v>1</v>
      </c>
      <c r="H21" s="59">
        <f t="shared" si="5"/>
        <v>49</v>
      </c>
      <c r="I21" s="44">
        <f t="shared" si="5"/>
        <v>1</v>
      </c>
      <c r="J21" s="16">
        <f t="shared" si="5"/>
        <v>49</v>
      </c>
      <c r="K21" s="21">
        <f t="shared" si="5"/>
        <v>1</v>
      </c>
      <c r="L21" s="59">
        <f t="shared" si="5"/>
        <v>49</v>
      </c>
      <c r="M21" s="21">
        <f t="shared" si="5"/>
        <v>1</v>
      </c>
      <c r="N21" s="59">
        <f t="shared" si="5"/>
        <v>49</v>
      </c>
      <c r="O21" s="21">
        <f t="shared" si="5"/>
        <v>1</v>
      </c>
      <c r="P21" s="59">
        <f t="shared" si="5"/>
        <v>49</v>
      </c>
      <c r="Q21" s="21">
        <f t="shared" si="5"/>
        <v>1</v>
      </c>
      <c r="R21" s="59">
        <f t="shared" si="5"/>
        <v>49</v>
      </c>
      <c r="S21" s="44">
        <f t="shared" si="5"/>
        <v>1</v>
      </c>
      <c r="T21" s="50">
        <f t="shared" si="5"/>
        <v>49</v>
      </c>
      <c r="U21" s="21">
        <f t="shared" si="5"/>
        <v>1</v>
      </c>
      <c r="V21" s="20">
        <f t="shared" si="5"/>
        <v>49</v>
      </c>
      <c r="W21" s="21">
        <f t="shared" si="5"/>
        <v>1</v>
      </c>
      <c r="X21" s="20">
        <f t="shared" si="5"/>
        <v>49</v>
      </c>
      <c r="Y21" s="44">
        <f t="shared" si="5"/>
        <v>1</v>
      </c>
      <c r="Z21" s="50">
        <f t="shared" si="5"/>
        <v>49</v>
      </c>
      <c r="AA21" s="21">
        <f t="shared" si="5"/>
        <v>1</v>
      </c>
      <c r="AB21" s="20">
        <f t="shared" ref="AB21:AI21" si="6">AB18+AB19+AB20</f>
        <v>49</v>
      </c>
      <c r="AC21" s="21">
        <f t="shared" si="6"/>
        <v>1</v>
      </c>
      <c r="AD21" s="20">
        <f t="shared" si="6"/>
        <v>49</v>
      </c>
      <c r="AE21" s="21">
        <f t="shared" si="6"/>
        <v>1</v>
      </c>
      <c r="AF21" s="20">
        <f t="shared" si="6"/>
        <v>49</v>
      </c>
      <c r="AG21" s="101">
        <f t="shared" si="6"/>
        <v>1</v>
      </c>
      <c r="AH21" s="50">
        <f t="shared" si="6"/>
        <v>49</v>
      </c>
      <c r="AI21" s="21">
        <f t="shared" si="6"/>
        <v>1</v>
      </c>
      <c r="AJ21" s="20">
        <f t="shared" ref="AJ21:AQ21" si="7">AJ18+AJ19+AJ20</f>
        <v>49</v>
      </c>
      <c r="AK21" s="21">
        <f t="shared" si="7"/>
        <v>1</v>
      </c>
      <c r="AL21" s="20">
        <f t="shared" si="7"/>
        <v>49</v>
      </c>
      <c r="AM21" s="21">
        <f t="shared" si="7"/>
        <v>1</v>
      </c>
      <c r="AN21" s="20">
        <f t="shared" si="7"/>
        <v>49</v>
      </c>
      <c r="AO21" s="21">
        <f t="shared" si="7"/>
        <v>1</v>
      </c>
      <c r="AP21" s="54">
        <f t="shared" si="7"/>
        <v>49</v>
      </c>
      <c r="AQ21" s="44">
        <f t="shared" si="7"/>
        <v>1</v>
      </c>
    </row>
    <row r="22" spans="1:50" x14ac:dyDescent="0.2">
      <c r="A22" s="160" t="s">
        <v>19</v>
      </c>
      <c r="B22" s="163" t="s">
        <v>16</v>
      </c>
      <c r="C22" s="79" t="s">
        <v>10</v>
      </c>
      <c r="D22" s="86">
        <v>0</v>
      </c>
      <c r="E22" s="68">
        <f>D22/$B$25</f>
        <v>0</v>
      </c>
      <c r="F22" s="67">
        <f>F14+F18</f>
        <v>0</v>
      </c>
      <c r="G22" s="68">
        <f>F22/$B$25</f>
        <v>0</v>
      </c>
      <c r="H22" s="67">
        <f>H14+H18</f>
        <v>0</v>
      </c>
      <c r="I22" s="69">
        <f>H22/$B$25</f>
        <v>0</v>
      </c>
      <c r="J22" s="81">
        <f>J14+J18</f>
        <v>0</v>
      </c>
      <c r="K22" s="68">
        <f>J22/$B$25</f>
        <v>0</v>
      </c>
      <c r="L22" s="67">
        <f>L14+L18</f>
        <v>0</v>
      </c>
      <c r="M22" s="68">
        <f>L22/$B$25</f>
        <v>0</v>
      </c>
      <c r="N22" s="67">
        <f>N14+N18</f>
        <v>0</v>
      </c>
      <c r="O22" s="68">
        <f>N22/$B$25</f>
        <v>0</v>
      </c>
      <c r="P22" s="67">
        <f>P14+P18</f>
        <v>0</v>
      </c>
      <c r="Q22" s="68">
        <f>P22/$B$25</f>
        <v>0</v>
      </c>
      <c r="R22" s="67">
        <f>R14+R18</f>
        <v>0</v>
      </c>
      <c r="S22" s="69">
        <f>R22/$B$25</f>
        <v>0</v>
      </c>
      <c r="T22" s="81">
        <f>T14+T18</f>
        <v>0</v>
      </c>
      <c r="U22" s="68">
        <f>T22/$B$25</f>
        <v>0</v>
      </c>
      <c r="V22" s="67">
        <f>V14+V18</f>
        <v>0</v>
      </c>
      <c r="W22" s="68">
        <f>V22/$B$25</f>
        <v>0</v>
      </c>
      <c r="X22" s="67">
        <f>X14+X18</f>
        <v>0</v>
      </c>
      <c r="Y22" s="69">
        <f>X22/$B$25</f>
        <v>0</v>
      </c>
      <c r="Z22" s="81">
        <f>Z14+Z18</f>
        <v>0</v>
      </c>
      <c r="AA22" s="68">
        <f>Z22/$B$25</f>
        <v>0</v>
      </c>
      <c r="AB22" s="67">
        <f>AB14+AB18</f>
        <v>0</v>
      </c>
      <c r="AC22" s="68">
        <f>AB22/$B$25</f>
        <v>0</v>
      </c>
      <c r="AD22" s="67">
        <f>AD14+AD18</f>
        <v>0</v>
      </c>
      <c r="AE22" s="68">
        <f>AD22/$B$25</f>
        <v>0</v>
      </c>
      <c r="AF22" s="67">
        <f>AF14+AF18</f>
        <v>0</v>
      </c>
      <c r="AG22" s="102">
        <f>AF22/$B$25</f>
        <v>0</v>
      </c>
      <c r="AH22" s="81">
        <f>AH14+AH18</f>
        <v>0</v>
      </c>
      <c r="AI22" s="68">
        <f>AH22/$B$25</f>
        <v>0</v>
      </c>
      <c r="AJ22" s="67">
        <f>AJ14+AJ18</f>
        <v>0</v>
      </c>
      <c r="AK22" s="68">
        <f>AJ22/$B$25</f>
        <v>0</v>
      </c>
      <c r="AL22" s="67">
        <f>AL14+AL18</f>
        <v>0</v>
      </c>
      <c r="AM22" s="68">
        <f>AL22/$B$25</f>
        <v>0</v>
      </c>
      <c r="AN22" s="67">
        <f>AN14+AN18</f>
        <v>0</v>
      </c>
      <c r="AO22" s="68">
        <f>AN22/$B$25</f>
        <v>0</v>
      </c>
      <c r="AP22" s="81">
        <f>AP14+AP18</f>
        <v>0</v>
      </c>
      <c r="AQ22" s="69">
        <f>AP22/$B$25</f>
        <v>0</v>
      </c>
    </row>
    <row r="23" spans="1:50" x14ac:dyDescent="0.2">
      <c r="A23" s="161"/>
      <c r="B23" s="164"/>
      <c r="C23" s="76" t="s">
        <v>11</v>
      </c>
      <c r="D23" s="87">
        <v>0</v>
      </c>
      <c r="E23" s="63">
        <f>D23/$B$25</f>
        <v>0</v>
      </c>
      <c r="F23" s="62">
        <f>F15+F19</f>
        <v>0</v>
      </c>
      <c r="G23" s="63">
        <f>F23/$B$25</f>
        <v>0</v>
      </c>
      <c r="H23" s="62">
        <f>H15+H19</f>
        <v>0</v>
      </c>
      <c r="I23" s="70">
        <f>H23/$B$25</f>
        <v>0</v>
      </c>
      <c r="J23" s="82">
        <f>J15+J19</f>
        <v>0</v>
      </c>
      <c r="K23" s="63">
        <f>J23/$B$25</f>
        <v>0</v>
      </c>
      <c r="L23" s="62">
        <f>L15+L19</f>
        <v>2</v>
      </c>
      <c r="M23" s="63">
        <f>L23/$B$25</f>
        <v>0.04</v>
      </c>
      <c r="N23" s="62">
        <f>N15+N19</f>
        <v>2</v>
      </c>
      <c r="O23" s="63">
        <f>N23/$B$25</f>
        <v>0.04</v>
      </c>
      <c r="P23" s="62">
        <f>P15+P19</f>
        <v>2</v>
      </c>
      <c r="Q23" s="63">
        <f>P23/$B$25</f>
        <v>0.04</v>
      </c>
      <c r="R23" s="62">
        <f>R15+R19</f>
        <v>2</v>
      </c>
      <c r="S23" s="70">
        <f>R23/$B$25</f>
        <v>0.04</v>
      </c>
      <c r="T23" s="82">
        <f>T15+T19</f>
        <v>0</v>
      </c>
      <c r="U23" s="63">
        <f>T23/$B$25</f>
        <v>0</v>
      </c>
      <c r="V23" s="62">
        <f>V15+V19</f>
        <v>0</v>
      </c>
      <c r="W23" s="63">
        <f>V23/$B$25</f>
        <v>0</v>
      </c>
      <c r="X23" s="62">
        <f>X15+X19</f>
        <v>0</v>
      </c>
      <c r="Y23" s="70">
        <f>X23/$B$25</f>
        <v>0</v>
      </c>
      <c r="Z23" s="82">
        <f>Z15+Z19</f>
        <v>0</v>
      </c>
      <c r="AA23" s="63">
        <f>Z23/$B$25</f>
        <v>0</v>
      </c>
      <c r="AB23" s="62">
        <f>AB15+AB19</f>
        <v>0</v>
      </c>
      <c r="AC23" s="63">
        <f>AB23/$B$25</f>
        <v>0</v>
      </c>
      <c r="AD23" s="62">
        <f>AD15+AD19</f>
        <v>0</v>
      </c>
      <c r="AE23" s="63">
        <f>AD23/$B$25</f>
        <v>0</v>
      </c>
      <c r="AF23" s="62">
        <f>AF15+AF19</f>
        <v>1</v>
      </c>
      <c r="AG23" s="63">
        <f>AF23/$B$25</f>
        <v>0.02</v>
      </c>
      <c r="AH23" s="82">
        <f>AH15+AH19</f>
        <v>0</v>
      </c>
      <c r="AI23" s="63">
        <f>AH23/$B$25</f>
        <v>0</v>
      </c>
      <c r="AJ23" s="62">
        <f>AJ15+AJ19</f>
        <v>0</v>
      </c>
      <c r="AK23" s="63">
        <f>AJ23/$B$25</f>
        <v>0</v>
      </c>
      <c r="AL23" s="62">
        <f>AL15+AL19</f>
        <v>0</v>
      </c>
      <c r="AM23" s="63">
        <f>AL23/$B$25</f>
        <v>0</v>
      </c>
      <c r="AN23" s="62">
        <f>AN15+AN19</f>
        <v>0</v>
      </c>
      <c r="AO23" s="63">
        <f>AN23/$B$25</f>
        <v>0</v>
      </c>
      <c r="AP23" s="82">
        <f>AP15+AP19</f>
        <v>2</v>
      </c>
      <c r="AQ23" s="70">
        <f>AP23/$B$25</f>
        <v>0.04</v>
      </c>
    </row>
    <row r="24" spans="1:50" x14ac:dyDescent="0.2">
      <c r="A24" s="161"/>
      <c r="B24" s="164"/>
      <c r="C24" s="77" t="s">
        <v>12</v>
      </c>
      <c r="D24" s="88">
        <v>0</v>
      </c>
      <c r="E24" s="65">
        <f>D24/$B$25</f>
        <v>0</v>
      </c>
      <c r="F24" s="64">
        <f>F16+F20</f>
        <v>50</v>
      </c>
      <c r="G24" s="65">
        <f>F24/$B$25</f>
        <v>1</v>
      </c>
      <c r="H24" s="64">
        <f>H16+H20</f>
        <v>50</v>
      </c>
      <c r="I24" s="71">
        <f>H24/$B$25</f>
        <v>1</v>
      </c>
      <c r="J24" s="83">
        <f>J16+J20</f>
        <v>50</v>
      </c>
      <c r="K24" s="65">
        <f>J24/$B$25</f>
        <v>1</v>
      </c>
      <c r="L24" s="64">
        <f>L16+L20</f>
        <v>48</v>
      </c>
      <c r="M24" s="65">
        <f>L24/$B$25</f>
        <v>0.96</v>
      </c>
      <c r="N24" s="64">
        <f>N16+N20</f>
        <v>48</v>
      </c>
      <c r="O24" s="65">
        <f>N24/$B$25</f>
        <v>0.96</v>
      </c>
      <c r="P24" s="64">
        <f>P16+P20</f>
        <v>48</v>
      </c>
      <c r="Q24" s="65">
        <f>P24/$B$25</f>
        <v>0.96</v>
      </c>
      <c r="R24" s="64">
        <f>R16+R20</f>
        <v>48</v>
      </c>
      <c r="S24" s="71">
        <f>R24/$B$25</f>
        <v>0.96</v>
      </c>
      <c r="T24" s="83">
        <f>T16+T20</f>
        <v>50</v>
      </c>
      <c r="U24" s="65">
        <f>T24/$B$25</f>
        <v>1</v>
      </c>
      <c r="V24" s="64">
        <f>V16+V20</f>
        <v>50</v>
      </c>
      <c r="W24" s="65">
        <f>V24/$B$25</f>
        <v>1</v>
      </c>
      <c r="X24" s="64">
        <f>X16+X20</f>
        <v>50</v>
      </c>
      <c r="Y24" s="71">
        <f>X24/$B$25</f>
        <v>1</v>
      </c>
      <c r="Z24" s="83">
        <f>Z16+Z20</f>
        <v>50</v>
      </c>
      <c r="AA24" s="65">
        <f>Z24/$B$25</f>
        <v>1</v>
      </c>
      <c r="AB24" s="64">
        <f>AB16+AB20</f>
        <v>50</v>
      </c>
      <c r="AC24" s="65">
        <f>AB24/$B$25</f>
        <v>1</v>
      </c>
      <c r="AD24" s="64">
        <f>AD16+AD20</f>
        <v>50</v>
      </c>
      <c r="AE24" s="65">
        <f>AD24/$B$25</f>
        <v>1</v>
      </c>
      <c r="AF24" s="64">
        <f>AF16+AF20</f>
        <v>49</v>
      </c>
      <c r="AG24" s="65">
        <f>AF24/$B$25</f>
        <v>0.98</v>
      </c>
      <c r="AH24" s="83">
        <f>AH16+AH20</f>
        <v>50</v>
      </c>
      <c r="AI24" s="65">
        <f>AH24/$B$25</f>
        <v>1</v>
      </c>
      <c r="AJ24" s="64">
        <f>AJ16+AJ20</f>
        <v>50</v>
      </c>
      <c r="AK24" s="65">
        <f>AJ24/$B$25</f>
        <v>1</v>
      </c>
      <c r="AL24" s="64">
        <f>AL16+AL20</f>
        <v>50</v>
      </c>
      <c r="AM24" s="65">
        <f>AL24/$B$25</f>
        <v>1</v>
      </c>
      <c r="AN24" s="64">
        <f>AN16+AN20</f>
        <v>50</v>
      </c>
      <c r="AO24" s="65">
        <f>AN24/$B$25</f>
        <v>1</v>
      </c>
      <c r="AP24" s="83">
        <f>AP16+AP20</f>
        <v>48</v>
      </c>
      <c r="AQ24" s="71">
        <f>AP24/$B$25</f>
        <v>0.96</v>
      </c>
    </row>
    <row r="25" spans="1:50" ht="20.25" thickBot="1" x14ac:dyDescent="0.25">
      <c r="A25" s="162"/>
      <c r="B25" s="96">
        <v>50</v>
      </c>
      <c r="C25" s="78" t="s">
        <v>15</v>
      </c>
      <c r="D25" s="89">
        <f>D22+D23+D24</f>
        <v>0</v>
      </c>
      <c r="E25" s="73">
        <f t="shared" ref="E25:G25" si="8">E22+E23+E24</f>
        <v>0</v>
      </c>
      <c r="F25" s="72">
        <f>F22+F23+F24</f>
        <v>50</v>
      </c>
      <c r="G25" s="73">
        <f t="shared" si="8"/>
        <v>1</v>
      </c>
      <c r="H25" s="72">
        <f>H22+H23+H24</f>
        <v>50</v>
      </c>
      <c r="I25" s="74">
        <f t="shared" ref="I25" si="9">I22+I23+I24</f>
        <v>1</v>
      </c>
      <c r="J25" s="84">
        <f>J22+J23+J24</f>
        <v>50</v>
      </c>
      <c r="K25" s="73">
        <f t="shared" ref="K25" si="10">K22+K23+K24</f>
        <v>1</v>
      </c>
      <c r="L25" s="72">
        <f>L22+L23+L24</f>
        <v>50</v>
      </c>
      <c r="M25" s="73">
        <f t="shared" ref="M25" si="11">M22+M23+M24</f>
        <v>1</v>
      </c>
      <c r="N25" s="72">
        <f>N22+N23+N24</f>
        <v>50</v>
      </c>
      <c r="O25" s="73">
        <f t="shared" ref="O25" si="12">O22+O23+O24</f>
        <v>1</v>
      </c>
      <c r="P25" s="72">
        <f>P22+P23+P24</f>
        <v>50</v>
      </c>
      <c r="Q25" s="73">
        <f t="shared" ref="Q25" si="13">Q22+Q23+Q24</f>
        <v>1</v>
      </c>
      <c r="R25" s="72">
        <f>R22+R23+R24</f>
        <v>50</v>
      </c>
      <c r="S25" s="74">
        <f t="shared" ref="S25" si="14">S22+S23+S24</f>
        <v>1</v>
      </c>
      <c r="T25" s="84">
        <f>T22+T23+T24</f>
        <v>50</v>
      </c>
      <c r="U25" s="73">
        <f t="shared" ref="U25" si="15">U22+U23+U24</f>
        <v>1</v>
      </c>
      <c r="V25" s="72">
        <f>V22+V23+V24</f>
        <v>50</v>
      </c>
      <c r="W25" s="73">
        <f t="shared" ref="W25" si="16">W22+W23+W24</f>
        <v>1</v>
      </c>
      <c r="X25" s="72">
        <f>X22+X23+X24</f>
        <v>50</v>
      </c>
      <c r="Y25" s="74">
        <f t="shared" ref="Y25" si="17">Y22+Y23+Y24</f>
        <v>1</v>
      </c>
      <c r="Z25" s="84">
        <f>Z22+Z23+Z24</f>
        <v>50</v>
      </c>
      <c r="AA25" s="73">
        <f t="shared" ref="AA25:AC25" si="18">AA22+AA23+AA24</f>
        <v>1</v>
      </c>
      <c r="AB25" s="72">
        <f>AB22+AB23+AB24</f>
        <v>50</v>
      </c>
      <c r="AC25" s="73">
        <f t="shared" si="18"/>
        <v>1</v>
      </c>
      <c r="AD25" s="72">
        <f>AD22+AD23+AD24</f>
        <v>50</v>
      </c>
      <c r="AE25" s="73">
        <f t="shared" ref="AE25" si="19">AE22+AE23+AE24</f>
        <v>1</v>
      </c>
      <c r="AF25" s="72">
        <f>AF22+AF23+AF24</f>
        <v>50</v>
      </c>
      <c r="AG25" s="103">
        <f t="shared" ref="AG25" si="20">AG22+AG23+AG24</f>
        <v>1</v>
      </c>
      <c r="AH25" s="84">
        <f>AH22+AH23+AH24</f>
        <v>50</v>
      </c>
      <c r="AI25" s="73">
        <f t="shared" ref="AI25:AK25" si="21">AI22+AI23+AI24</f>
        <v>1</v>
      </c>
      <c r="AJ25" s="72">
        <f>AJ22+AJ23+AJ24</f>
        <v>50</v>
      </c>
      <c r="AK25" s="73">
        <f t="shared" si="21"/>
        <v>1</v>
      </c>
      <c r="AL25" s="72">
        <f>AL22+AL23+AL24</f>
        <v>50</v>
      </c>
      <c r="AM25" s="73">
        <f t="shared" ref="AM25" si="22">AM22+AM23+AM24</f>
        <v>1</v>
      </c>
      <c r="AN25" s="72">
        <f>AN22+AN23+AN24</f>
        <v>50</v>
      </c>
      <c r="AO25" s="95">
        <f t="shared" ref="AO25" si="23">AO22+AO23+AO24</f>
        <v>1</v>
      </c>
      <c r="AP25" s="84">
        <f>AP22+AP23+AP24</f>
        <v>50</v>
      </c>
      <c r="AQ25" s="74">
        <f t="shared" ref="AQ25" si="24">AQ22+AQ23+AQ24</f>
        <v>1</v>
      </c>
    </row>
    <row r="26" spans="1:50" x14ac:dyDescent="0.2">
      <c r="A26" s="126" t="s">
        <v>5</v>
      </c>
      <c r="B26" s="126"/>
      <c r="C26" s="126"/>
      <c r="D26" s="126"/>
      <c r="E26" s="126"/>
      <c r="G26" s="15"/>
      <c r="H26" s="14" t="s">
        <v>6</v>
      </c>
      <c r="I26" s="1"/>
      <c r="J26" s="14"/>
      <c r="K26" s="15"/>
    </row>
    <row r="27" spans="1:50" x14ac:dyDescent="0.2">
      <c r="B27" s="3"/>
      <c r="C27" s="1"/>
      <c r="D27" s="2"/>
      <c r="E27" s="15"/>
      <c r="G27" s="15"/>
      <c r="H27" s="14" t="s">
        <v>7</v>
      </c>
      <c r="I27" s="1"/>
      <c r="J27" s="14"/>
      <c r="K27" s="15"/>
      <c r="AB27" s="137" t="s">
        <v>77</v>
      </c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37"/>
      <c r="AN27" s="137"/>
      <c r="AO27" s="137"/>
      <c r="AP27" s="137"/>
      <c r="AQ27" s="137"/>
      <c r="AR27" s="137"/>
      <c r="AS27" s="137"/>
      <c r="AT27" s="137"/>
      <c r="AU27" s="137"/>
      <c r="AV27" s="137"/>
      <c r="AW27" s="137"/>
      <c r="AX27" s="137"/>
    </row>
    <row r="28" spans="1:50" x14ac:dyDescent="0.2">
      <c r="B28" s="3"/>
      <c r="C28" s="1"/>
      <c r="D28" s="1"/>
      <c r="E28" s="15"/>
      <c r="G28" s="15"/>
      <c r="H28" s="14" t="s">
        <v>8</v>
      </c>
      <c r="I28" s="1"/>
      <c r="J28" s="14"/>
      <c r="K28" s="15"/>
      <c r="AB28" s="137" t="s">
        <v>41</v>
      </c>
      <c r="AC28" s="137"/>
      <c r="AD28" s="137"/>
      <c r="AE28" s="137"/>
      <c r="AF28" s="137"/>
      <c r="AG28" s="137"/>
      <c r="AH28" s="137"/>
      <c r="AI28" s="137"/>
      <c r="AJ28" s="137"/>
      <c r="AK28" s="137"/>
      <c r="AL28" s="137"/>
      <c r="AM28" s="137"/>
      <c r="AN28" s="137"/>
      <c r="AO28" s="137"/>
      <c r="AP28" s="137"/>
      <c r="AQ28" s="137"/>
      <c r="AR28" s="137"/>
      <c r="AS28" s="137"/>
      <c r="AT28" s="137"/>
      <c r="AU28" s="137"/>
      <c r="AV28" s="137"/>
      <c r="AW28" s="137"/>
      <c r="AX28" s="137"/>
    </row>
    <row r="29" spans="1:50" x14ac:dyDescent="0.2">
      <c r="AB29" s="172" t="s">
        <v>86</v>
      </c>
      <c r="AC29" s="172"/>
      <c r="AD29" s="172"/>
      <c r="AE29" s="172"/>
      <c r="AF29" s="172"/>
      <c r="AG29" s="172"/>
      <c r="AH29" s="172"/>
      <c r="AI29" s="172"/>
      <c r="AJ29" s="172"/>
      <c r="AK29" s="172"/>
      <c r="AL29" s="172"/>
      <c r="AM29" s="172"/>
      <c r="AN29" s="172"/>
      <c r="AO29" s="172"/>
      <c r="AP29" s="172"/>
      <c r="AQ29" s="172"/>
    </row>
  </sheetData>
  <mergeCells count="38">
    <mergeCell ref="A1:I1"/>
    <mergeCell ref="A26:E26"/>
    <mergeCell ref="H7:I12"/>
    <mergeCell ref="T7:U12"/>
    <mergeCell ref="AP5:AQ12"/>
    <mergeCell ref="A3:AQ3"/>
    <mergeCell ref="A4:AQ4"/>
    <mergeCell ref="X7:Y12"/>
    <mergeCell ref="Z7:AA12"/>
    <mergeCell ref="AB7:AC12"/>
    <mergeCell ref="AD7:AE12"/>
    <mergeCell ref="AF7:AG12"/>
    <mergeCell ref="D5:I6"/>
    <mergeCell ref="J5:S6"/>
    <mergeCell ref="T5:Y6"/>
    <mergeCell ref="L7:M12"/>
    <mergeCell ref="AB28:AX28"/>
    <mergeCell ref="Z5:AG6"/>
    <mergeCell ref="AB29:AQ29"/>
    <mergeCell ref="N7:O12"/>
    <mergeCell ref="P7:Q12"/>
    <mergeCell ref="R7:S12"/>
    <mergeCell ref="V7:W12"/>
    <mergeCell ref="AB27:AX27"/>
    <mergeCell ref="AH7:AI12"/>
    <mergeCell ref="AJ7:AK12"/>
    <mergeCell ref="AL7:AM12"/>
    <mergeCell ref="AN7:AO12"/>
    <mergeCell ref="AH5:AO6"/>
    <mergeCell ref="J7:K12"/>
    <mergeCell ref="A22:A25"/>
    <mergeCell ref="B22:B24"/>
    <mergeCell ref="D7:E12"/>
    <mergeCell ref="F7:G12"/>
    <mergeCell ref="A14:A17"/>
    <mergeCell ref="B14:B16"/>
    <mergeCell ref="A18:A21"/>
    <mergeCell ref="B18:B20"/>
  </mergeCells>
  <pageMargins left="0.23622047244094491" right="0.23622047244094491" top="0" bottom="0" header="0.31496062992125984" footer="0.31496062992125984"/>
  <pageSetup paperSize="9" scale="7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Педагогическая диагностика.</vt:lpstr>
      <vt:lpstr>Психологическая диагностика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МБДОУ 866</cp:lastModifiedBy>
  <cp:lastPrinted>2020-07-03T07:02:19Z</cp:lastPrinted>
  <dcterms:created xsi:type="dcterms:W3CDTF">2015-04-08T12:32:50Z</dcterms:created>
  <dcterms:modified xsi:type="dcterms:W3CDTF">2024-04-17T12:24:47Z</dcterms:modified>
</cp:coreProperties>
</file>